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13200" firstSheet="9" activeTab="12"/>
  </bookViews>
  <sheets>
    <sheet name="表紙" sheetId="1" r:id="rId1"/>
    <sheet name="特記事項" sheetId="2" r:id="rId2"/>
    <sheet name="目次" sheetId="3" r:id="rId3"/>
    <sheet name="分類" sheetId="4" r:id="rId4"/>
    <sheet name="所有形態、建物の概要" sheetId="5" r:id="rId5"/>
    <sheet name="平均築年数" sheetId="6" r:id="rId6"/>
    <sheet name="長期修繕費用、地震リスク" sheetId="7" r:id="rId7"/>
    <sheet name="価格関係一覧" sheetId="8" r:id="rId8"/>
    <sheet name="期末空室面積、稼働率" sheetId="9" r:id="rId9"/>
    <sheet name="賃貸事業収入、費用、NOI" sheetId="10" r:id="rId10"/>
    <sheet name="減価償却費、償却後利益等" sheetId="11" r:id="rId11"/>
    <sheet name="NOI推移" sheetId="12" r:id="rId12"/>
    <sheet name="ROA推移" sheetId="13" r:id="rId13"/>
    <sheet name="個別物件収益" sheetId="14" r:id="rId14"/>
    <sheet name="ポート収益" sheetId="15" r:id="rId15"/>
  </sheets>
  <definedNames>
    <definedName name="_xlnm.Print_Area" localSheetId="11">'NOI推移'!$A$1:$S$86</definedName>
    <definedName name="_xlnm.Print_Area" localSheetId="12">'ROA推移'!$A$1:$S$86</definedName>
    <definedName name="_xlnm.Print_Area" localSheetId="14">'ポート収益'!$A$1:$CL$39</definedName>
    <definedName name="_xlnm.Print_Area" localSheetId="7">'価格関係一覧'!$A$1:$N$68</definedName>
    <definedName name="_xlnm.Print_Area" localSheetId="8">'期末空室面積、稼働率'!$A$1:$N$70</definedName>
    <definedName name="_xlnm.Print_Area" localSheetId="10">'減価償却費、償却後利益等'!$A$1:$N$86</definedName>
    <definedName name="_xlnm.Print_Area" localSheetId="13">'個別物件収益'!$A$1:$BM$39</definedName>
    <definedName name="_xlnm.Print_Area" localSheetId="4">'所有形態、建物の概要'!$A$1:$J$73</definedName>
    <definedName name="_xlnm.Print_Area" localSheetId="6">'長期修繕費用、地震リスク'!$A$1:$P$76</definedName>
    <definedName name="_xlnm.Print_Area" localSheetId="9">'賃貸事業収入、費用、NOI'!$A$1:$K$86</definedName>
    <definedName name="_xlnm.Print_Area" localSheetId="1">'特記事項'!$A$1:$M$13</definedName>
    <definedName name="_xlnm.Print_Area" localSheetId="0">'表紙'!$A$1:$P$34</definedName>
    <definedName name="_xlnm.Print_Area" localSheetId="3">'分類'!$A$1:$J$85</definedName>
    <definedName name="_xlnm.Print_Area" localSheetId="5">'平均築年数'!$A$1:$I$72</definedName>
    <definedName name="_xlnm.Print_Area" localSheetId="2">'目次'!$A$1:$E$16</definedName>
    <definedName name="_xlnm.Print_Titles" localSheetId="11">'NOI推移'!$1:$3</definedName>
    <definedName name="_xlnm.Print_Titles" localSheetId="12">'ROA推移'!$1:$3</definedName>
    <definedName name="_xlnm.Print_Titles" localSheetId="7">'価格関係一覧'!$1:$5</definedName>
    <definedName name="_xlnm.Print_Titles" localSheetId="8">'期末空室面積、稼働率'!$1:$4</definedName>
    <definedName name="_xlnm.Print_Titles" localSheetId="10">'減価償却費、償却後利益等'!$1:$5</definedName>
    <definedName name="_xlnm.Print_Titles" localSheetId="13">'個別物件収益'!$A:$C</definedName>
    <definedName name="_xlnm.Print_Titles" localSheetId="4">'所有形態、建物の概要'!$1:$3</definedName>
    <definedName name="_xlnm.Print_Titles" localSheetId="6">'長期修繕費用、地震リスク'!$2:$6</definedName>
    <definedName name="_xlnm.Print_Titles" localSheetId="9">'賃貸事業収入、費用、NOI'!$1:$5</definedName>
    <definedName name="_xlnm.Print_Titles" localSheetId="3">'分類'!$1:$4</definedName>
    <definedName name="_xlnm.Print_Titles" localSheetId="5">'平均築年数'!$2:$6</definedName>
  </definedNames>
  <calcPr fullCalcOnLoad="1"/>
</workbook>
</file>

<file path=xl/sharedStrings.xml><?xml version="1.0" encoding="utf-8"?>
<sst xmlns="http://schemas.openxmlformats.org/spreadsheetml/2006/main" count="2405" uniqueCount="765">
  <si>
    <t>組入不動産に係る期末空室面積及び稼働率の推移</t>
  </si>
  <si>
    <t>組入不動産に係るＮＯＩの推移</t>
  </si>
  <si>
    <t>組入不動産に係るＲＯＡの推移</t>
  </si>
  <si>
    <t>組入不動産の長期修繕費用見積合計（15年）と地震リスク</t>
  </si>
  <si>
    <t>組入不動産に係る価格関係一覧</t>
  </si>
  <si>
    <t>＜　目　　次　＞</t>
  </si>
  <si>
    <t>表題</t>
  </si>
  <si>
    <t>担当</t>
  </si>
  <si>
    <t>組入不動産の分類</t>
  </si>
  <si>
    <t>組入不動産の所有形態、建物の概要</t>
  </si>
  <si>
    <t>組入不動産の平均築年数</t>
  </si>
  <si>
    <t>日本プライムリアルティ投資法人</t>
  </si>
  <si>
    <t>～</t>
  </si>
  <si>
    <t>個別物件の収益状況（当期末保有物件）</t>
  </si>
  <si>
    <t>ポートフォリオの収益状況</t>
  </si>
  <si>
    <t>＜特記事項＞</t>
  </si>
  <si>
    <t>特に記載のない限り、記載未満の数値について、金額は切捨て、比率は四捨五入により記載しています。</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</si>
  <si>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</si>
  <si>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</si>
  <si>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</si>
  <si>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</si>
  <si>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</si>
  <si>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</si>
  <si>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</si>
  <si>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</si>
  <si>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</si>
  <si>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</si>
  <si>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</si>
  <si>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</si>
  <si>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</si>
  <si>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</si>
  <si>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</si>
  <si>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</si>
  <si>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</si>
  <si>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</si>
  <si>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</si>
  <si>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</si>
  <si>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</si>
  <si>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</si>
  <si>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</si>
  <si>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</si>
  <si>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</si>
  <si>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</si>
  <si>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</si>
  <si>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</si>
  <si>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</si>
  <si>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</si>
  <si>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</si>
  <si>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</si>
  <si>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</si>
  <si>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</si>
  <si>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</si>
  <si>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</si>
  <si>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</si>
  <si>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</si>
  <si>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大手町タワー（底地）</t>
  </si>
  <si>
    <t>サイエンスプラザ・四番町プラザ</t>
  </si>
  <si>
    <t>芝大門センタービル</t>
  </si>
  <si>
    <t>ＪＰＲ渋谷タワーレコードビル</t>
  </si>
  <si>
    <t>ＪＰＲ代官山</t>
  </si>
  <si>
    <t>ＪＰＲ神宮前４３２</t>
  </si>
  <si>
    <t>新宿三丁目イーストビル</t>
  </si>
  <si>
    <t>有楽町駅前ビルディング（有楽町イトシア）</t>
  </si>
  <si>
    <t>アルカイースト</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</si>
  <si>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</si>
  <si>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</si>
  <si>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</si>
  <si>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</si>
  <si>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</si>
  <si>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</si>
  <si>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</si>
  <si>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</si>
  <si>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</si>
  <si>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</si>
  <si>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</si>
  <si>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</si>
  <si>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</si>
  <si>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</si>
  <si>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</si>
  <si>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</si>
  <si>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</si>
  <si>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</si>
  <si>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</si>
  <si>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</si>
  <si>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</si>
  <si>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</si>
  <si>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</si>
  <si>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</si>
  <si>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</si>
  <si>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</si>
  <si>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ＪＰＲ博多中央ビル</t>
  </si>
  <si>
    <t>ＪＰＲ名古屋伏見ビル</t>
  </si>
  <si>
    <t>薬院ビジネスガーデン</t>
  </si>
  <si>
    <t>ＪＰＲ梅田ロフトビル</t>
  </si>
  <si>
    <t>ベネトン心斎橋ビル</t>
  </si>
  <si>
    <t>ハウジング・デザイン・センター神戸</t>
  </si>
  <si>
    <t>ＪＰＲ茶屋町ビル</t>
  </si>
  <si>
    <t>物件数</t>
  </si>
  <si>
    <t>取得年月日</t>
  </si>
  <si>
    <t>所在地</t>
  </si>
  <si>
    <t>建物所有割合</t>
  </si>
  <si>
    <t>建物の概要</t>
  </si>
  <si>
    <t>土地</t>
  </si>
  <si>
    <t>建物</t>
  </si>
  <si>
    <t>構造
階数</t>
  </si>
  <si>
    <t>竣工年月</t>
  </si>
  <si>
    <t>東京都中央区京橋</t>
  </si>
  <si>
    <t>所有権（共有：持分割合79.4％）</t>
  </si>
  <si>
    <t>S・RC・SRC             B2/13F</t>
  </si>
  <si>
    <t>H5.2</t>
  </si>
  <si>
    <t>SRC                                   B1/8F</t>
  </si>
  <si>
    <t>所有権</t>
  </si>
  <si>
    <t>SRC・RC                      B1/8F</t>
  </si>
  <si>
    <t>東京都千代田区麹町</t>
  </si>
  <si>
    <t>所有権（共有：持分割合77.2％）</t>
  </si>
  <si>
    <t>区分所有権</t>
  </si>
  <si>
    <t>SRC                 B1/9F</t>
  </si>
  <si>
    <t>S59.10</t>
  </si>
  <si>
    <t xml:space="preserve">SRC                       B1/9F </t>
  </si>
  <si>
    <t>H11.9</t>
  </si>
  <si>
    <t>東京都港区芝浦</t>
  </si>
  <si>
    <t>所有権・賃借権（準共有：持分割合36.0％）</t>
  </si>
  <si>
    <t>S63.2</t>
  </si>
  <si>
    <t>東京都品川区西五反田</t>
  </si>
  <si>
    <t>所有権（共有：持分割合61.8％）</t>
  </si>
  <si>
    <t>東京都中央区八重洲</t>
  </si>
  <si>
    <t>区分所有権・
区分所有権（共有：持分割合81.9％）</t>
  </si>
  <si>
    <t>区分所有権</t>
  </si>
  <si>
    <t>東京都千代田区九段南</t>
  </si>
  <si>
    <t>東京都品川区東五反田</t>
  </si>
  <si>
    <t>区分所有権</t>
  </si>
  <si>
    <t>東京都新宿区西新宿</t>
  </si>
  <si>
    <t>東京都新宿区新宿</t>
  </si>
  <si>
    <t>所有権</t>
  </si>
  <si>
    <t>東京都中央区新川</t>
  </si>
  <si>
    <t>東京都新宿区西新宿</t>
  </si>
  <si>
    <t>所有権（共有：持分割合40.0％）</t>
  </si>
  <si>
    <t>区分所有権（共有：持分割合40.0％）</t>
  </si>
  <si>
    <t>東京都港区南麻布</t>
  </si>
  <si>
    <t>東京都港区港南</t>
  </si>
  <si>
    <t>所有権（共有：持分割合45.6％）</t>
  </si>
  <si>
    <t>東京都千代田区六番町</t>
  </si>
  <si>
    <t>区分所有権（注４）</t>
  </si>
  <si>
    <t>東京都渋谷区神宮前</t>
  </si>
  <si>
    <t>東京都中央区京橋</t>
  </si>
  <si>
    <t>所有権・賃借権</t>
  </si>
  <si>
    <t>東京都中央区日本橋堀留町</t>
  </si>
  <si>
    <t>東京都渋谷区千駄ヶ谷</t>
  </si>
  <si>
    <t>東京都中央区銀座</t>
  </si>
  <si>
    <t>所有権（共有：持分割合64.7％）</t>
  </si>
  <si>
    <t>区分所有権（共有：持分割合35.4％）</t>
  </si>
  <si>
    <t>東京都千代田区大手町</t>
  </si>
  <si>
    <t>－</t>
  </si>
  <si>
    <t>東京都千代田区四番町</t>
  </si>
  <si>
    <t>S・SRC・RC
B2/12F</t>
  </si>
  <si>
    <t>H7.2</t>
  </si>
  <si>
    <t>東京都港区芝大門</t>
  </si>
  <si>
    <t>S・SRC
B1/10F</t>
  </si>
  <si>
    <t>H5.7</t>
  </si>
  <si>
    <t>東京都渋谷区神南</t>
  </si>
  <si>
    <t>H4.2</t>
  </si>
  <si>
    <t>東京都渋谷区代官山町</t>
  </si>
  <si>
    <t>東京都渋谷区神宮前</t>
  </si>
  <si>
    <t>東京都新宿区新宿</t>
  </si>
  <si>
    <t>区分所有権（共有：持分割合21.0％）</t>
  </si>
  <si>
    <t>東京都千代田区有楽町</t>
  </si>
  <si>
    <t>所有権（共有：持分割合1.9％）</t>
  </si>
  <si>
    <t>区分所有権（共有：持分割合4.3％）</t>
  </si>
  <si>
    <t>東京都墨田区錦糸</t>
  </si>
  <si>
    <t>所有権（共有：持分割合41.1％）</t>
  </si>
  <si>
    <t>S・SRC                      B3/19F</t>
  </si>
  <si>
    <t>H9.3</t>
  </si>
  <si>
    <t>S・SRC                 B1/13F</t>
  </si>
  <si>
    <t>H3.1</t>
  </si>
  <si>
    <t>SRC                 B1/11F</t>
  </si>
  <si>
    <t>神奈川県横浜市港北区新横浜</t>
  </si>
  <si>
    <t>埼玉県川口市本町</t>
  </si>
  <si>
    <t>所有権・所有権（共有：持分割合86.5％）</t>
  </si>
  <si>
    <t>H6.2</t>
  </si>
  <si>
    <t>東京都台東区松が谷</t>
  </si>
  <si>
    <t>H4.10</t>
  </si>
  <si>
    <t>東京都立川市曙町</t>
  </si>
  <si>
    <t>ライズアリーナビル（注５）</t>
  </si>
  <si>
    <t>東京都豊島区東池袋</t>
  </si>
  <si>
    <t>所有権（共有：持分割合15.9％）</t>
  </si>
  <si>
    <t>神奈川県横浜市港南区上大岡西</t>
  </si>
  <si>
    <t>所有権（共有：持分割合19.7%）</t>
  </si>
  <si>
    <t>東京都墨田区太平</t>
  </si>
  <si>
    <t>SRC・RC・S                B2/45F</t>
  </si>
  <si>
    <t>神奈川県横浜市西区北幸</t>
  </si>
  <si>
    <t>埼玉県さいたま市大宮区下町</t>
  </si>
  <si>
    <t>所有権（共有：持分割合42.1％）</t>
  </si>
  <si>
    <t>区分所有権（共有：持分割合52.9％）</t>
  </si>
  <si>
    <t>SRC                   B2/17F</t>
  </si>
  <si>
    <t>埼玉県川口市川口</t>
  </si>
  <si>
    <t>所有権（共有：持分割合7.3％）</t>
  </si>
  <si>
    <t>神奈川県川崎市中原区小杉町</t>
  </si>
  <si>
    <t>埼玉県さいたま市南区別所</t>
  </si>
  <si>
    <t>所有権
（不動産信託受益権の準共有：持分割合50.0％）</t>
  </si>
  <si>
    <t>神奈川県川崎市川崎区駅前本町</t>
  </si>
  <si>
    <t>新潟県新潟市中央区米山</t>
  </si>
  <si>
    <t>所有権（共有：持分割合52.7％）</t>
  </si>
  <si>
    <t>S・SRC                       B1/10F</t>
  </si>
  <si>
    <t>H8.3</t>
  </si>
  <si>
    <t>所有権（共有：持分割合64.3％）</t>
  </si>
  <si>
    <t>SRC                      B3/9F</t>
  </si>
  <si>
    <t>S45.2</t>
  </si>
  <si>
    <t>ＪＰＲ博多ビル（注７）</t>
  </si>
  <si>
    <t>S60.6
H15.11増築</t>
  </si>
  <si>
    <t>沖縄県那覇市松山</t>
  </si>
  <si>
    <t>H3.10</t>
  </si>
  <si>
    <t>SRC                       B1/12F</t>
  </si>
  <si>
    <t>H9.12</t>
  </si>
  <si>
    <t>H8.7</t>
  </si>
  <si>
    <t>所有権（共有：持分割合52.2％）</t>
  </si>
  <si>
    <t>H12.7</t>
  </si>
  <si>
    <t>SRC                       8F</t>
  </si>
  <si>
    <t>愛知県名古屋市中区栄</t>
  </si>
  <si>
    <t>H3.3</t>
  </si>
  <si>
    <t>H2.4</t>
  </si>
  <si>
    <t>ベネトン心斎橋ビル</t>
  </si>
  <si>
    <t>H15.2
H17.1増築</t>
  </si>
  <si>
    <t>兵庫県神戸市中央区東川崎町</t>
  </si>
  <si>
    <t>大阪府大阪市北区茶屋町</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</si>
  <si>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</si>
  <si>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</si>
  <si>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</si>
  <si>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</si>
  <si>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</si>
  <si>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</si>
  <si>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</si>
  <si>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</si>
  <si>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</si>
  <si>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</si>
  <si>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</si>
  <si>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</si>
  <si>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</si>
  <si>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</si>
  <si>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ＪＰＲ名古屋伏見ビル</t>
  </si>
  <si>
    <t>①取得価格</t>
  </si>
  <si>
    <t>竣工年月日</t>
  </si>
  <si>
    <t>築年数</t>
  </si>
  <si>
    <t>取得価額
積数</t>
  </si>
  <si>
    <t>基準竣工日</t>
  </si>
  <si>
    <t>③当期末
における
経過日数</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</si>
  <si>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</si>
  <si>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</si>
  <si>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</si>
  <si>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</si>
  <si>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</si>
  <si>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</si>
  <si>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</si>
  <si>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</si>
  <si>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</si>
  <si>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</si>
  <si>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</si>
  <si>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</si>
  <si>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福岡ビル（第７期追加取得分）</t>
  </si>
  <si>
    <t>ＪＰＲ市ヶ谷ビル</t>
  </si>
  <si>
    <t>オーバルコート大崎マークウエスト</t>
  </si>
  <si>
    <t>新宿スクエアタワー</t>
  </si>
  <si>
    <t>ビッグス新宿ビル</t>
  </si>
  <si>
    <t>アクロス新川ビル・アネックス</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</si>
  <si>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</si>
  <si>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</si>
  <si>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</si>
  <si>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</si>
  <si>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</si>
  <si>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</si>
  <si>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</si>
  <si>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</si>
  <si>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</si>
  <si>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</si>
  <si>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</si>
  <si>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</si>
  <si>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</si>
  <si>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</si>
  <si>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</si>
  <si>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</si>
  <si>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</si>
  <si>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</si>
  <si>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</si>
  <si>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</si>
  <si>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</si>
  <si>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</si>
  <si>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</si>
  <si>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</si>
  <si>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</si>
  <si>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</si>
  <si>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</si>
  <si>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</si>
  <si>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</si>
  <si>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</si>
  <si>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</si>
  <si>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</si>
  <si>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</si>
  <si>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</si>
  <si>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</si>
  <si>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</si>
  <si>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</si>
  <si>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</si>
  <si>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</si>
  <si>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</si>
  <si>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清水建設株式会社</t>
  </si>
  <si>
    <t>平成24年４月</t>
  </si>
  <si>
    <t>株式会社久米エンジニアリングシステム</t>
  </si>
  <si>
    <t>平成24年５月</t>
  </si>
  <si>
    <t>平成25年11月</t>
  </si>
  <si>
    <t>清水建設株式会社</t>
  </si>
  <si>
    <t>平成25年９月</t>
  </si>
  <si>
    <t>平成25年５月</t>
  </si>
  <si>
    <t>株式会社イー・アール・エス</t>
  </si>
  <si>
    <t>平成25年9月</t>
  </si>
  <si>
    <t>ＪＰＲ日本橋堀留ビル</t>
  </si>
  <si>
    <t>平成23年7月</t>
  </si>
  <si>
    <t>平成25年６月</t>
  </si>
  <si>
    <t>平成23年５月</t>
  </si>
  <si>
    <t>平成24年６月</t>
  </si>
  <si>
    <t>清水建設株式会社</t>
  </si>
  <si>
    <t>平成24年10月</t>
  </si>
  <si>
    <t>日建設計コンストラクション・マネジメント株式会社</t>
  </si>
  <si>
    <t>株式会社東京カンテイ</t>
  </si>
  <si>
    <t>平成22年11月</t>
  </si>
  <si>
    <t>東京建物横浜ビル</t>
  </si>
  <si>
    <t>平成25年３月</t>
  </si>
  <si>
    <t>日建設計コンストラクション・マネジメント株式会社</t>
  </si>
  <si>
    <t>ＪＰＲ堂島ビル</t>
  </si>
  <si>
    <t>ＪＰＲ博多中央ビル</t>
  </si>
  <si>
    <t>株式会社ERIソリューション</t>
  </si>
  <si>
    <t>ＪＰＲ梅田ロフトビル</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</si>
  <si>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</si>
  <si>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</si>
  <si>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</si>
  <si>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</si>
  <si>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</si>
  <si>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</si>
  <si>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</si>
  <si>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</si>
  <si>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</si>
  <si>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</si>
  <si>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</si>
  <si>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</si>
  <si>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</si>
  <si>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</si>
  <si>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</si>
  <si>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新宿スクエアタワー（第14期追加取得分）</t>
  </si>
  <si>
    <t>ビッグス新宿ビル</t>
  </si>
  <si>
    <t>南麻布ビル</t>
  </si>
  <si>
    <t>東京建物京橋ビル</t>
  </si>
  <si>
    <t>ＪＰＲ日本橋堀留ビル</t>
  </si>
  <si>
    <t>大手町タワー（底地）</t>
  </si>
  <si>
    <t>サイエンスプラザ・四番町プラザ</t>
  </si>
  <si>
    <t>芝大門センタービル</t>
  </si>
  <si>
    <t>ＪＰＲ神宮前４３２</t>
  </si>
  <si>
    <t>ＪＰＲ池袋ビル</t>
  </si>
  <si>
    <t>ツルミフーガ１</t>
  </si>
  <si>
    <t>安田生命天六ビル</t>
  </si>
  <si>
    <t>ＪＰＲ博多中央ビル</t>
  </si>
  <si>
    <t>薬院ビジネスガーデン</t>
  </si>
  <si>
    <t>ハウジング･デザイン・センター神戸</t>
  </si>
  <si>
    <t>ＪＰＲ茶屋町ビル</t>
  </si>
  <si>
    <t>合計</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</si>
  <si>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</si>
  <si>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</si>
  <si>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</si>
  <si>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</si>
  <si>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</si>
  <si>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</si>
  <si>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</si>
  <si>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</si>
  <si>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</si>
  <si>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</si>
  <si>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</si>
  <si>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</si>
  <si>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</si>
  <si>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</si>
  <si>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商業施設</t>
  </si>
  <si>
    <t>立川ビジネスセンタービル（第11期追加取得分）</t>
  </si>
  <si>
    <t>期末稼働率</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</si>
  <si>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</si>
  <si>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</si>
  <si>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</si>
  <si>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</si>
  <si>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</si>
  <si>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</si>
  <si>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</si>
  <si>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</si>
  <si>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</si>
  <si>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</si>
  <si>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</si>
  <si>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</si>
  <si>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</si>
  <si>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</si>
  <si>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</si>
  <si>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</si>
  <si>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=③－④</t>
  </si>
  <si>
    <t>（円）</t>
  </si>
  <si>
    <t>品川キャナルビル</t>
  </si>
  <si>
    <t>六番町ビル（注）</t>
  </si>
  <si>
    <t>ＪＰＲ原宿ビル</t>
  </si>
  <si>
    <t>ＪＰＲ千駄ヶ谷ビル</t>
  </si>
  <si>
    <t>大手町タワー（底地）</t>
  </si>
  <si>
    <t>サイエンスプラザ・四番町プラザ</t>
  </si>
  <si>
    <t>芝大門エンタービル</t>
  </si>
  <si>
    <t>新宿三丁目イーストビル（注）</t>
  </si>
  <si>
    <t>立川ビジネスセンタービル（第11期追加取得分）</t>
  </si>
  <si>
    <t>キュポ・ラ本館棟（注）</t>
  </si>
  <si>
    <t>ＪＰＲ武蔵小杉ビル（注）</t>
  </si>
  <si>
    <t>武蔵浦和ショッピングスクエア</t>
  </si>
  <si>
    <t>薬院ビジネスガーデン</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</si>
  <si>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</si>
  <si>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</si>
  <si>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</si>
  <si>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</si>
  <si>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</si>
  <si>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</si>
  <si>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</si>
  <si>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</si>
  <si>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</si>
  <si>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</si>
  <si>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</si>
  <si>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</si>
  <si>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</si>
  <si>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</si>
  <si>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</si>
  <si>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</si>
  <si>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</si>
  <si>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</si>
  <si>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</si>
  <si>
    <t>償却後利益</t>
  </si>
  <si>
    <t>売上高
経費率</t>
  </si>
  <si>
    <t>売上高
利益率</t>
  </si>
  <si>
    <t>取得価格
ベース</t>
  </si>
  <si>
    <t>期中平均
簿価ベース</t>
  </si>
  <si>
    <t>期末帳簿
価額ベース</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</si>
  <si>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</si>
  <si>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</si>
  <si>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</si>
  <si>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</si>
  <si>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</si>
  <si>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</si>
  <si>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</si>
  <si>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</si>
  <si>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</si>
  <si>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</si>
  <si>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</si>
  <si>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</si>
  <si>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</si>
  <si>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</si>
  <si>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</si>
  <si>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</si>
  <si>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</si>
  <si>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</si>
  <si>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</si>
  <si>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</si>
  <si>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</si>
  <si>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</si>
  <si>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</si>
  <si>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</si>
  <si>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</si>
  <si>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</si>
  <si>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</si>
  <si>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</si>
  <si>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</si>
  <si>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</si>
  <si>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</si>
  <si>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</si>
  <si>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</si>
  <si>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</si>
  <si>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</si>
  <si>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</si>
  <si>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</si>
  <si>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</si>
  <si>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</si>
  <si>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</si>
  <si>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</si>
  <si>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</si>
  <si>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</si>
  <si>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</si>
  <si>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</si>
  <si>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</si>
  <si>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</si>
  <si>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</si>
  <si>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</si>
  <si>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</si>
  <si>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</si>
  <si>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</si>
  <si>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</si>
  <si>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</si>
  <si>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</si>
  <si>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</si>
  <si>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</si>
  <si>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</si>
  <si>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</si>
  <si>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</si>
  <si>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</si>
  <si>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</si>
  <si>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</si>
  <si>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</si>
  <si>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</si>
  <si>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</si>
  <si>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</si>
  <si>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</si>
  <si>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</si>
  <si>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</si>
  <si>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</si>
  <si>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</si>
  <si>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</si>
  <si>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</si>
  <si>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</si>
  <si>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</si>
  <si>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</si>
  <si>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</si>
  <si>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</si>
  <si>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</si>
  <si>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</si>
  <si>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</si>
  <si>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</si>
  <si>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</si>
  <si>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</si>
  <si>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</si>
  <si>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</si>
  <si>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④減価償却費（円）</t>
  </si>
  <si>
    <t>⑤賃貸事業損益（＝③－④）（円）</t>
  </si>
  <si>
    <t>⑥資本的支出（円）</t>
  </si>
  <si>
    <t>（参考情報）</t>
  </si>
  <si>
    <t>年換算ＮＯＩ利回り（対取得価格）</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</si>
  <si>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</si>
  <si>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平成25年10月</t>
  </si>
  <si>
    <t>（注５）</t>
  </si>
  <si>
    <t>償却後利益</t>
  </si>
  <si>
    <t>償却後利益の対前期変動率</t>
  </si>
  <si>
    <t>ＲＯＡ
（年換算償却後利益の平均帳簿価額に対する割合）</t>
  </si>
  <si>
    <t>ＮＯＩの対前期変動率</t>
  </si>
  <si>
    <t>所有権（共有：持分割合21.8％）</t>
  </si>
  <si>
    <t>②＝③/365</t>
  </si>
  <si>
    <t>④＝①×②</t>
  </si>
  <si>
    <t>平成元年3月31日</t>
  </si>
  <si>
    <t>新宿センタービル</t>
  </si>
  <si>
    <t>区分所有権
　（不動産信託受益権の準共有：持分割合50.0％）</t>
  </si>
  <si>
    <t>ベネトン心斎橋ビル</t>
  </si>
  <si>
    <t>（㎡）</t>
  </si>
  <si>
    <t>区分所有権・区分所有権（共有：持分割合82.9%）</t>
  </si>
  <si>
    <t>区分所有権・区分所有権（共有：持分割合58.0％）</t>
  </si>
  <si>
    <t>区分所有権・区分所有権（共有：持分割合95.5％）</t>
  </si>
  <si>
    <t>サイエンスプラザ
・四番町プラザ</t>
  </si>
  <si>
    <t>千代田区、中央区、港区、新宿区、渋谷区、品川区</t>
  </si>
  <si>
    <t>東京都のうち、「東京都心」以外、千葉県、神奈川県、埼玉県</t>
  </si>
  <si>
    <t>その他の地域</t>
  </si>
  <si>
    <t>（注1）本表における「東京都心」、「東京周辺部」、「地方」の区分は次の通りです。（以下同様です。）</t>
  </si>
  <si>
    <t>（注2）本表における「大規模ビル」、「大型ビル」、「中型ビル」、「小型ビル」の区分は以下の通りです。（以下同様です。）</t>
  </si>
  <si>
    <t>延面積30,000㎡以上</t>
  </si>
  <si>
    <t>延面積10,000㎡以上、30,000㎡未満</t>
  </si>
  <si>
    <t>延面積3,000㎡以上、10,000㎡未満</t>
  </si>
  <si>
    <t>延面積3,000㎡未満</t>
  </si>
  <si>
    <t>（注3）コア不動産とは、事務所ビルのうち、次のバリューアップ不動産以外の物件をいいます。</t>
  </si>
  <si>
    <t>・取得時の稼働率が概ね80％以下の物件</t>
  </si>
  <si>
    <t>（注４）大手町タワー（底地）は、立地・用途を勘案し、用途を「事務所」に、運用における位置付けを「コア不動産」に、事務所ビルの分類を「大規模」にそれぞれ分類しています。</t>
  </si>
  <si>
    <t>③ＮＯＩ（＝①－②）（円）</t>
  </si>
  <si>
    <t>⑦ＮＣＦ（＝③－⑥）（円）</t>
  </si>
  <si>
    <t>J P Rスクエア
 博 多イースト・ウエスト</t>
  </si>
  <si>
    <t>ＮＯＲＴＨ３３
ビル</t>
  </si>
  <si>
    <t>パークイースト
札 幌</t>
  </si>
  <si>
    <t>ＪＰＲ名古屋栄
ビル</t>
  </si>
  <si>
    <t>シュトラッセ
一番町</t>
  </si>
  <si>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</si>
  <si>
    <t>ページ</t>
  </si>
  <si>
    <t>所有権（共有：持分割合46.7％）</t>
  </si>
  <si>
    <t>株式会社ＥＲＩソリューション</t>
  </si>
  <si>
    <t>清水建設株式会社</t>
  </si>
  <si>
    <t>株式会社東京カンテイ</t>
  </si>
  <si>
    <t>平成26年３月</t>
  </si>
  <si>
    <t>平成26年10月</t>
  </si>
  <si>
    <t>平成26年11月</t>
  </si>
  <si>
    <t>平成26年10月</t>
  </si>
  <si>
    <t>平成26年７月</t>
  </si>
  <si>
    <t>平成26年３月</t>
  </si>
  <si>
    <t>平成22年６月</t>
  </si>
  <si>
    <t>平成23年11月</t>
  </si>
  <si>
    <t>平成23年12月</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</si>
  <si>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</si>
  <si>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</si>
  <si>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</si>
  <si>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</si>
  <si>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第24期</t>
  </si>
  <si>
    <t>第25期</t>
  </si>
  <si>
    <t>第26期</t>
  </si>
  <si>
    <t>大手町タワー（底地）は、底地（地上権が付着した土地の所有権）であるため、土地のみの所有となり建物は所有しておりません。</t>
  </si>
  <si>
    <t>所有権・
所有権（共有：持分割合27.7％）・
所有権（共有：持分割合24.9％）</t>
  </si>
  <si>
    <t>新耐震基準に基づき建築された建物ではありませんが、耐震工事を実施し、新耐震基準と同程度の耐震性能が確保された建物です。</t>
  </si>
  <si>
    <t xml:space="preserve">「構造・階数」の略称は、それぞれ次を表しています。  Ｓ：鉄骨造、ＲＣ：鉄筋コンクリート造、ＳＲＣ：鉄骨鉄筋コンクリート造
</t>
  </si>
  <si>
    <t>物件データブック</t>
  </si>
  <si>
    <t>・修繕等の投資効果が十分に見込める物件</t>
  </si>
  <si>
    <t>平成27年2月</t>
  </si>
  <si>
    <t>第27期</t>
  </si>
  <si>
    <t>「所在地」、「構造・階数」及び「竣工年月」は、登記簿上の記載に基づいています。</t>
  </si>
  <si>
    <t>区分所有権・
区分所有権（共有：持分割合1.8％）・
区分所有権（共有：持分割合37.8％）</t>
  </si>
  <si>
    <t>区分所有権
　（不動産信託受益権の準共有：持分割合52.0％）・
区分所有権
　（不動産信託受益権の準共有：持分割合12.6％）</t>
  </si>
  <si>
    <t>平成27年３月</t>
  </si>
  <si>
    <t>ＮＯＩ利回り
（年換算NOIの取得価格に対する割合）</t>
  </si>
  <si>
    <t xml:space="preserve">     バリューアップ不動産とは、独自の管理基準により収益性の向上と資産価値増大が見込める物件で、取得時の収益性が確保されており、かつ次のいずれかに該当する物件をいいます。</t>
  </si>
  <si>
    <t>所有権
      （不動産信託受益権の準共有：持分割合52.0％）・
地上権（準共有：持分割合83.8％）
　　　（不動産信託受益権の準共有：持分割合52.0％）・
地上権（準共有：持分割合13.1％）
　　　（不動産信託受益権の準共有：持分割合12.6％）</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</si>
  <si>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損保ジャパン日本興亜リスクマネジメント株式会社作成のポートフォリオ地震ＰＭＬ評価報告書に記載された数値を小数第２位以下切捨てで記載しています。</t>
  </si>
  <si>
    <t>ＲＯＡ</t>
  </si>
  <si>
    <t xml:space="preserve">新宿センタービル、サイエンスプラザ・四番町プラザの住居部分、ライズアリーナビル及び川崎ダイスビルについては、テナントが転借人に転貸（サブリース）を行っており、転借人への賃貸借状況によりテナントが支払う賃料が変動する賃貸借契約が締結されています。
そのため、同ビルの総賃貸可能面積、総賃貸面積及び稼働率は、テナントの転借人に対するものを記載しており、転借人の数をテナント数に記載しています。
</t>
  </si>
  <si>
    <t>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t>
  </si>
  <si>
    <t>平成27年9月</t>
  </si>
  <si>
    <t>平成27年10月</t>
  </si>
  <si>
    <t>平成27年11月</t>
  </si>
  <si>
    <t>第28期：平成27年7月１日～平成27年12月31日</t>
  </si>
  <si>
    <t>第28期</t>
  </si>
  <si>
    <t>福岡ビル（注）</t>
  </si>
  <si>
    <t>南麻布ビル（注）</t>
  </si>
  <si>
    <t>ＪＰＲ日本橋堀留ビル</t>
  </si>
  <si>
    <t>ＪＰＲ渋谷タワーレコードビル（注）</t>
  </si>
  <si>
    <t>新宿三丁目イーストビル（注）</t>
  </si>
  <si>
    <t>有楽町駅前ビルディング（有楽町イトシア）（注）</t>
  </si>
  <si>
    <t>ライズアリーナビル（注）</t>
  </si>
  <si>
    <t>ゆめおおおかオフィスタワー</t>
  </si>
  <si>
    <t>田無アスタ（注）</t>
  </si>
  <si>
    <t>ＪＰＲ梅田ロフトビル（注）</t>
  </si>
  <si>
    <t>ベネトン心斎橋ビル（注）</t>
  </si>
  <si>
    <t>ハウジング・デザイン・センター神戸（注）</t>
  </si>
  <si>
    <t>第28期の営業日数</t>
  </si>
  <si>
    <t>本物件の売上高経費率及び売上高利益率については、やむを得ない事情により開示していません。</t>
  </si>
  <si>
    <t>組入不動産に係る賃貸事業収入、賃貸事業費用、ＮＯＩ等</t>
  </si>
  <si>
    <t>組入不動産に係る減価償却費、償却後利益と各種比率</t>
  </si>
  <si>
    <t>有楽町駅前ビルディング
（有楽町イトシア）</t>
  </si>
  <si>
    <r>
      <rPr>
        <sz val="48"/>
        <rFont val="Meiryo UI"/>
        <family val="3"/>
      </rPr>
      <t xml:space="preserve">第28期
</t>
    </r>
    <r>
      <rPr>
        <sz val="26"/>
        <rFont val="Meiryo UI"/>
        <family val="3"/>
      </rPr>
      <t>（H27.7.1～H27.12.31）</t>
    </r>
  </si>
  <si>
    <t>事務所規模別</t>
  </si>
  <si>
    <t>（減価償却費を除く）</t>
  </si>
  <si>
    <t>=①－②</t>
  </si>
  <si>
    <t>=③－⑥</t>
  </si>
  <si>
    <t>兼松ビル別館</t>
  </si>
  <si>
    <t>福岡ビル（注）</t>
  </si>
  <si>
    <t>ビッグス新宿ビル</t>
  </si>
  <si>
    <t>南麻布ビル（注）</t>
  </si>
  <si>
    <t>東京建物京橋ビル</t>
  </si>
  <si>
    <t>ＪＰＲ日本橋堀留ビル</t>
  </si>
  <si>
    <t>ＪＰＲ渋谷タワーレコードビル（注）</t>
  </si>
  <si>
    <t>有楽町駅前ビルディング（有楽町イトシア）（注）</t>
  </si>
  <si>
    <t>ライズアリーナビル（注）</t>
  </si>
  <si>
    <t>ゆめおおおかオフィスタワー</t>
  </si>
  <si>
    <t>オリナスタワー</t>
  </si>
  <si>
    <t>田無アスタ（注）</t>
  </si>
  <si>
    <t>天神１２１ビル</t>
  </si>
  <si>
    <t>ＪＰＲ堂島ビル</t>
  </si>
  <si>
    <t>ＪＰＲ梅田ロフトビル（注）</t>
  </si>
  <si>
    <t>所有形態</t>
  </si>
  <si>
    <t>東京都中央区日本橋人形町</t>
  </si>
  <si>
    <t>H1.12</t>
  </si>
  <si>
    <t>H13.11.16
H14.11.21
H16.11.12</t>
  </si>
  <si>
    <t>77.2%
(87.4%)</t>
  </si>
  <si>
    <t>東京都千代田区神田錦町</t>
  </si>
  <si>
    <t xml:space="preserve">SRC・RC・S                       B2/13F </t>
  </si>
  <si>
    <t>SRC・RC
B2/11F</t>
  </si>
  <si>
    <t>H1.7</t>
  </si>
  <si>
    <t>H15.10.15
H17.4.15</t>
  </si>
  <si>
    <t>SRC
B2/10F</t>
  </si>
  <si>
    <t>H2.5</t>
  </si>
  <si>
    <t>SRC
B1/9F</t>
  </si>
  <si>
    <t>H1.3</t>
  </si>
  <si>
    <t>所有権（共有：持分割合27.1％）</t>
  </si>
  <si>
    <t>S・SRC
B2/17F</t>
  </si>
  <si>
    <t>H13.6</t>
  </si>
  <si>
    <t>H16.7.2
H20.9.26
H27.3.25
H27.10.21</t>
  </si>
  <si>
    <t>所有権（共有：持分割合51.4％）</t>
  </si>
  <si>
    <t>区分所有権・
区分所有権（共有：持分割合50.7％）</t>
  </si>
  <si>
    <t>S・RC・SRC             B4/30F</t>
  </si>
  <si>
    <t>H6.10</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</si>
  <si>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</si>
  <si>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</si>
  <si>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</si>
  <si>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</si>
  <si>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</si>
  <si>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</si>
  <si>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</si>
  <si>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</si>
  <si>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</si>
  <si>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</si>
  <si>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</si>
  <si>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</si>
  <si>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H3.10</t>
  </si>
  <si>
    <t xml:space="preserve">SRC                       B1/9F </t>
  </si>
  <si>
    <t>H1.3</t>
  </si>
  <si>
    <t>SRC                    B1/10F</t>
  </si>
  <si>
    <t>S56.1</t>
  </si>
  <si>
    <t>H14.6</t>
  </si>
  <si>
    <t>S
8F</t>
  </si>
  <si>
    <t>H21.5</t>
  </si>
  <si>
    <t xml:space="preserve">SRC                       B2/9F </t>
  </si>
  <si>
    <t>S57.10</t>
  </si>
  <si>
    <t>大手町タワー（底地）</t>
  </si>
  <si>
    <t>H25.12.6
H26.7.30</t>
  </si>
  <si>
    <t xml:space="preserve">SRC・S                       B3/8F </t>
  </si>
  <si>
    <t>RC
B2/2F</t>
  </si>
  <si>
    <t>H14.7</t>
  </si>
  <si>
    <t>S・SRC
B1/7F</t>
  </si>
  <si>
    <t>H18.2</t>
  </si>
  <si>
    <t>H19.3.14
H20.4.24</t>
  </si>
  <si>
    <t>S・SRC・RC
B3/14F</t>
  </si>
  <si>
    <t>H19.1</t>
  </si>
  <si>
    <t>1.9%
(2.1%)</t>
  </si>
  <si>
    <t>S・SRC
B4/20F</t>
  </si>
  <si>
    <t>H19.10</t>
  </si>
  <si>
    <t>アルカイースト</t>
  </si>
  <si>
    <t>千葉県千葉市中央区新町</t>
  </si>
  <si>
    <t>神奈川県横浜市中区日本大通</t>
  </si>
  <si>
    <t>H1.10</t>
  </si>
  <si>
    <t>H14.9.25
H25.3.28</t>
  </si>
  <si>
    <t>S・SRC
B2/12F</t>
  </si>
  <si>
    <t>H3.8</t>
  </si>
  <si>
    <t>S・SRC
B2/15F</t>
  </si>
  <si>
    <t>S・SRC
B1/8F</t>
  </si>
  <si>
    <t>H17.9.30
H19.2.28</t>
  </si>
  <si>
    <t>S・SRC
B1/12F</t>
  </si>
  <si>
    <t>H6.12</t>
  </si>
  <si>
    <t>RC・SRC・S                      B3/42F</t>
  </si>
  <si>
    <t>区分所有権</t>
  </si>
  <si>
    <t>S・SRC・RC
B3/27F</t>
  </si>
  <si>
    <t>H9.3</t>
  </si>
  <si>
    <t>オリナスタワー（注６）</t>
  </si>
  <si>
    <t>SRC                B1/9F</t>
  </si>
  <si>
    <t>S56.5</t>
  </si>
  <si>
    <t>S
9F</t>
  </si>
  <si>
    <t>H21.2</t>
  </si>
  <si>
    <t>東京都西東京市田無町</t>
  </si>
  <si>
    <t>43.6%
（51.3%）</t>
  </si>
  <si>
    <t>16.7%
(19.2%)</t>
  </si>
  <si>
    <t>S・RC・SRC             B2/10F</t>
  </si>
  <si>
    <t>H18.1</t>
  </si>
  <si>
    <t xml:space="preserve">SRC・RC・S                       B1/6F </t>
  </si>
  <si>
    <t>S58.3</t>
  </si>
  <si>
    <t>S                      B1/4F</t>
  </si>
  <si>
    <t>H17.10</t>
  </si>
  <si>
    <t>S・SRC・RC
B2/11F</t>
  </si>
  <si>
    <t>H15.8</t>
  </si>
  <si>
    <t>32.9%
(58.0%)</t>
  </si>
  <si>
    <t>大阪府大阪市中央区本町</t>
  </si>
  <si>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</si>
  <si>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</si>
  <si>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</si>
  <si>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</si>
  <si>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</si>
  <si>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</si>
  <si>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</si>
  <si>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</si>
  <si>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</si>
  <si>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</si>
  <si>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H5.10</t>
  </si>
  <si>
    <t>ＪＰＲ博多中央ビル</t>
  </si>
  <si>
    <t>H5.2</t>
  </si>
  <si>
    <t>SRC
B1/9F</t>
  </si>
  <si>
    <t>薬院ビジネスガーデン</t>
  </si>
  <si>
    <t>福岡県福岡市中央区薬院</t>
  </si>
  <si>
    <t>SRC
14F</t>
  </si>
  <si>
    <t>H21.1</t>
  </si>
  <si>
    <t>H15.5.15
H15.7.16</t>
  </si>
  <si>
    <t>大阪府大阪市北区茶屋町</t>
  </si>
  <si>
    <t>SRC
B1/8F</t>
  </si>
  <si>
    <t>大阪府大阪市中央区南船場</t>
  </si>
  <si>
    <t>S                 B2/10F</t>
  </si>
  <si>
    <t>SRC･S
B2/11F</t>
  </si>
  <si>
    <t>S・SRC
9F</t>
  </si>
  <si>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また、「テナント数」は、転借人の数を記載しています。なお、賃料配分率は、第28期の追加取得により64.88799％から69.72217％になりました。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</si>
</sst>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 numFmtId="197" formatCode="#,##0.0_ "/>
    <numFmt numFmtId="198" formatCode="#,##0.00%;&quot;△&quot;\ #,##0.00%"/>
    <numFmt numFmtId="199" formatCode="#,##0%;&quot;△&quot;\ #,##0%"/>
  </numFmts>
  <fonts count="62">
    <font>
      <sz val="11"/>
      <name val="ＭＳ Ｐゴシック"/>
      <family val="3"/>
    </font>
    <font>
      <b/>
      <sz val="24"/>
      <name val="ＭＳ 明朝"/>
      <family val="1"/>
    </font>
    <font>
      <sz val="6"/>
      <name val="ＭＳ Ｐゴシック"/>
      <family val="3"/>
    </font>
    <font>
      <u val="single"/>
      <sz val="7.7"/>
      <color indexed="12"/>
      <name val="ＭＳ Ｐゴシック"/>
      <family val="3"/>
    </font>
    <font>
      <sz val="9"/>
      <name val="ＭＳ Ｐゴシック"/>
      <family val="3"/>
    </font>
    <font>
      <u val="single"/>
      <sz val="7.7"/>
      <color indexed="36"/>
      <name val="ＭＳ Ｐゴシック"/>
      <family val="3"/>
    </font>
    <font>
      <sz val="10"/>
      <name val="Arial"/>
      <family val="2"/>
    </font>
    <font>
      <sz val="11"/>
      <name val="ＭＳ 明朝"/>
      <family val="1"/>
    </font>
    <font>
      <sz val="18"/>
      <name val="ＭＳ 明朝"/>
      <family val="1"/>
    </font>
    <font>
      <sz val="6"/>
      <name val="ＭＳ 明朝"/>
      <family val="1"/>
    </font>
    <font>
      <sz val="9"/>
      <name val="Meiryo UI"/>
      <family val="3"/>
    </font>
    <font>
      <sz val="20"/>
      <name val="Meiryo UI"/>
      <family val="3"/>
    </font>
    <font>
      <sz val="56"/>
      <name val="Meiryo UI"/>
      <family val="3"/>
    </font>
    <font>
      <sz val="24"/>
      <name val="Meiryo UI"/>
      <family val="3"/>
    </font>
    <font>
      <sz val="12"/>
      <name val="Meiryo UI"/>
      <family val="3"/>
    </font>
    <font>
      <sz val="11"/>
      <name val="Meiryo UI"/>
      <family val="3"/>
    </font>
    <font>
      <sz val="14"/>
      <name val="Meiryo UI"/>
      <family val="3"/>
    </font>
    <font>
      <sz val="10"/>
      <name val="Meiryo UI"/>
      <family val="3"/>
    </font>
    <font>
      <sz val="13"/>
      <name val="Meiryo UI"/>
      <family val="3"/>
    </font>
    <font>
      <sz val="12.5"/>
      <name val="Meiryo UI"/>
      <family val="3"/>
    </font>
    <font>
      <b/>
      <sz val="14"/>
      <name val="Meiryo UI"/>
      <family val="3"/>
    </font>
    <font>
      <b/>
      <sz val="12"/>
      <name val="Meiryo UI"/>
      <family val="3"/>
    </font>
    <font>
      <sz val="18"/>
      <name val="Meiryo UI"/>
      <family val="3"/>
    </font>
    <font>
      <b/>
      <sz val="24"/>
      <name val="Meiryo UI"/>
      <family val="3"/>
    </font>
    <font>
      <sz val="15"/>
      <name val="Meiryo UI"/>
      <family val="3"/>
    </font>
    <font>
      <sz val="22"/>
      <name val="Meiryo UI"/>
      <family val="3"/>
    </font>
    <font>
      <sz val="48"/>
      <name val="Meiryo UI"/>
      <family val="3"/>
    </font>
    <font>
      <sz val="2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indexed="8"/>
        <bgColor indexed="64"/>
      </patternFill>
    </fill>
    <fill>
      <patternFill patternType="solid">
        <fgColor theme="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top style="hair"/>
      <bottom style="hair"/>
    </border>
    <border>
      <left/>
      <right/>
      <top style="hair"/>
      <bottom style="hair"/>
    </border>
    <border>
      <left style="thin"/>
      <right style="thin"/>
      <top style="hair"/>
      <bottom style="hair"/>
    </border>
    <border>
      <left style="thin"/>
      <right/>
      <top/>
      <bottom style="hair"/>
    </border>
    <border>
      <left/>
      <right/>
      <top/>
      <bottom style="hair"/>
    </border>
    <border>
      <left style="thin"/>
      <right style="thin"/>
      <top/>
      <bottom style="hair"/>
    </border>
    <border>
      <left style="thin"/>
      <right/>
      <top style="hair"/>
      <bottom/>
    </border>
    <border>
      <left/>
      <right/>
      <top style="hair"/>
      <bottom/>
    </border>
    <border>
      <left style="thin"/>
      <right style="thin"/>
      <top style="hair"/>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diagonalUp="1">
      <left style="thin"/>
      <right style="thin"/>
      <top>
        <color indexed="63"/>
      </top>
      <bottom style="thin"/>
      <diagonal style="thin"/>
    </border>
    <border>
      <left>
        <color indexed="63"/>
      </left>
      <right style="thin"/>
      <top style="dotted"/>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style="thin"/>
      <bottom style="thin"/>
    </border>
    <border diagonalUp="1">
      <left/>
      <right style="thin"/>
      <top style="thin"/>
      <bottom style="thin"/>
      <diagonal style="thin"/>
    </border>
    <border diagonalUp="1">
      <left style="thin"/>
      <right style="thin"/>
      <top style="thin"/>
      <bottom style="thin"/>
      <diagonal style="thin"/>
    </border>
    <border diagonalUp="1">
      <left style="thin"/>
      <right/>
      <top style="thin"/>
      <bottom style="thin"/>
      <diagonal style="thin"/>
    </border>
    <border>
      <left style="double"/>
      <right style="double"/>
      <top style="thin"/>
      <bottom style="thin"/>
    </border>
    <border diagonalUp="1">
      <left style="double"/>
      <right>
        <color indexed="63"/>
      </right>
      <top style="thin"/>
      <bottom style="thin"/>
      <diagonal style="thin"/>
    </border>
    <border diagonalUp="1">
      <left>
        <color indexed="63"/>
      </left>
      <right style="double"/>
      <top style="thin"/>
      <bottom style="thin"/>
      <diagonal style="thin"/>
    </border>
    <border diagonalUp="1">
      <left>
        <color indexed="63"/>
      </left>
      <right>
        <color indexed="63"/>
      </right>
      <top style="thin"/>
      <bottom style="thin"/>
      <diagonal style="thin"/>
    </border>
    <border>
      <left style="double"/>
      <right style="double"/>
      <top style="thin"/>
      <bottom>
        <color indexed="63"/>
      </bottom>
    </border>
    <border>
      <left style="double"/>
      <right style="double"/>
      <top>
        <color indexed="63"/>
      </top>
      <bottom>
        <color indexed="63"/>
      </bottom>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double"/>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6" fillId="0" borderId="0" applyNumberFormat="0" applyFill="0" applyBorder="0" applyAlignment="0">
      <protection/>
    </xf>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858">
    <xf numFmtId="0" fontId="0" fillId="0" borderId="0" xfId="0" applyAlignment="1">
      <alignment/>
    </xf>
    <xf numFmtId="0" fontId="10" fillId="0" borderId="0" xfId="87" applyFont="1">
      <alignment/>
      <protection/>
    </xf>
    <xf numFmtId="0" fontId="11" fillId="0" borderId="0" xfId="87" applyFont="1" applyAlignment="1">
      <alignment horizontal="center"/>
      <protection/>
    </xf>
    <xf numFmtId="0" fontId="13" fillId="0" borderId="0" xfId="87" applyFont="1" applyAlignment="1">
      <alignment horizontal="center"/>
      <protection/>
    </xf>
    <xf numFmtId="0" fontId="10" fillId="0" borderId="0" xfId="87" applyFont="1" applyAlignment="1">
      <alignment horizontal="left" wrapText="1"/>
      <protection/>
    </xf>
    <xf numFmtId="0" fontId="15" fillId="33" borderId="0" xfId="0" applyFont="1" applyFill="1" applyAlignment="1" applyProtection="1">
      <alignment/>
      <protection locked="0"/>
    </xf>
    <xf numFmtId="0" fontId="15" fillId="33" borderId="0" xfId="0" applyFont="1" applyFill="1" applyBorder="1" applyAlignment="1" applyProtection="1">
      <alignment/>
      <protection locked="0"/>
    </xf>
    <xf numFmtId="0" fontId="15" fillId="33" borderId="0" xfId="0" applyFont="1" applyFill="1" applyAlignment="1" applyProtection="1">
      <alignment vertical="center"/>
      <protection locked="0"/>
    </xf>
    <xf numFmtId="0" fontId="14" fillId="33" borderId="0" xfId="0" applyFont="1" applyFill="1" applyAlignment="1" applyProtection="1">
      <alignment vertical="center"/>
      <protection locked="0"/>
    </xf>
    <xf numFmtId="0" fontId="16" fillId="33" borderId="10" xfId="0" applyFont="1" applyFill="1" applyBorder="1" applyAlignment="1" applyProtection="1">
      <alignment horizontal="center" vertical="center"/>
      <protection locked="0"/>
    </xf>
    <xf numFmtId="0" fontId="16" fillId="33" borderId="0" xfId="0" applyFont="1" applyFill="1" applyAlignment="1" applyProtection="1">
      <alignment/>
      <protection locked="0"/>
    </xf>
    <xf numFmtId="0" fontId="16" fillId="33" borderId="0" xfId="0" applyFont="1" applyFill="1" applyBorder="1" applyAlignment="1" applyProtection="1">
      <alignment/>
      <protection locked="0"/>
    </xf>
    <xf numFmtId="0" fontId="16"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shrinkToFit="1"/>
      <protection locked="0"/>
    </xf>
    <xf numFmtId="0" fontId="16" fillId="33" borderId="11" xfId="0" applyFont="1" applyFill="1" applyBorder="1" applyAlignment="1" applyProtection="1">
      <alignment horizontal="center" vertical="center" wrapText="1"/>
      <protection locked="0"/>
    </xf>
    <xf numFmtId="0" fontId="16" fillId="33" borderId="12" xfId="0" applyFont="1" applyFill="1" applyBorder="1" applyAlignment="1" applyProtection="1">
      <alignment horizontal="center" vertical="center" shrinkToFit="1"/>
      <protection locked="0"/>
    </xf>
    <xf numFmtId="0" fontId="16" fillId="33" borderId="13" xfId="0" applyFont="1" applyFill="1" applyBorder="1" applyAlignment="1" applyProtection="1">
      <alignment vertical="center"/>
      <protection/>
    </xf>
    <xf numFmtId="0" fontId="16" fillId="33" borderId="14" xfId="0" applyFont="1" applyFill="1" applyBorder="1" applyAlignment="1" applyProtection="1">
      <alignment vertical="center"/>
      <protection/>
    </xf>
    <xf numFmtId="41" fontId="16" fillId="33" borderId="12" xfId="53" applyNumberFormat="1" applyFont="1" applyFill="1" applyBorder="1" applyAlignment="1" applyProtection="1">
      <alignment vertical="center"/>
      <protection/>
    </xf>
    <xf numFmtId="41" fontId="16" fillId="33" borderId="0" xfId="0" applyNumberFormat="1" applyFont="1" applyFill="1" applyAlignment="1" applyProtection="1">
      <alignment/>
      <protection locked="0"/>
    </xf>
    <xf numFmtId="41" fontId="16" fillId="33" borderId="0" xfId="0" applyNumberFormat="1" applyFont="1" applyFill="1" applyBorder="1" applyAlignment="1" applyProtection="1">
      <alignment/>
      <protection locked="0"/>
    </xf>
    <xf numFmtId="38" fontId="15" fillId="33" borderId="0" xfId="0" applyNumberFormat="1" applyFont="1" applyFill="1" applyAlignment="1" applyProtection="1">
      <alignment vertical="center"/>
      <protection locked="0"/>
    </xf>
    <xf numFmtId="0" fontId="16" fillId="33" borderId="15" xfId="0" applyFont="1" applyFill="1" applyBorder="1" applyAlignment="1" applyProtection="1">
      <alignment vertical="center"/>
      <protection/>
    </xf>
    <xf numFmtId="0" fontId="16" fillId="33" borderId="0" xfId="0" applyFont="1" applyFill="1" applyBorder="1" applyAlignment="1" applyProtection="1">
      <alignment vertical="center"/>
      <protection/>
    </xf>
    <xf numFmtId="177" fontId="16" fillId="33" borderId="16" xfId="43" applyNumberFormat="1" applyFont="1" applyFill="1" applyBorder="1" applyAlignment="1" applyProtection="1">
      <alignment vertical="center"/>
      <protection/>
    </xf>
    <xf numFmtId="38" fontId="16" fillId="33" borderId="16" xfId="53" applyFont="1" applyFill="1" applyBorder="1" applyAlignment="1" applyProtection="1">
      <alignment vertical="center"/>
      <protection/>
    </xf>
    <xf numFmtId="41" fontId="16" fillId="33" borderId="16" xfId="53" applyNumberFormat="1" applyFont="1" applyFill="1" applyBorder="1" applyAlignment="1" applyProtection="1">
      <alignment vertical="center"/>
      <protection/>
    </xf>
    <xf numFmtId="0" fontId="16" fillId="33" borderId="17" xfId="0" applyFont="1" applyFill="1" applyBorder="1" applyAlignment="1" applyProtection="1">
      <alignment vertical="center"/>
      <protection/>
    </xf>
    <xf numFmtId="0" fontId="16" fillId="33" borderId="18" xfId="0" applyFont="1" applyFill="1" applyBorder="1" applyAlignment="1" applyProtection="1">
      <alignment vertical="center"/>
      <protection/>
    </xf>
    <xf numFmtId="41" fontId="16" fillId="33" borderId="19" xfId="53" applyNumberFormat="1" applyFont="1" applyFill="1" applyBorder="1" applyAlignment="1" applyProtection="1">
      <alignment vertical="center"/>
      <protection/>
    </xf>
    <xf numFmtId="0" fontId="16" fillId="33" borderId="15" xfId="0"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41" fontId="16" fillId="33" borderId="16" xfId="53" applyNumberFormat="1" applyFont="1" applyFill="1" applyBorder="1" applyAlignment="1" applyProtection="1">
      <alignment vertical="center"/>
      <protection locked="0"/>
    </xf>
    <xf numFmtId="0" fontId="16" fillId="33" borderId="20" xfId="0" applyFont="1" applyFill="1" applyBorder="1" applyAlignment="1" applyProtection="1">
      <alignment vertical="center"/>
      <protection locked="0"/>
    </xf>
    <xf numFmtId="0" fontId="16" fillId="33" borderId="21" xfId="0" applyFont="1" applyFill="1" applyBorder="1" applyAlignment="1" applyProtection="1">
      <alignment vertical="center"/>
      <protection locked="0"/>
    </xf>
    <xf numFmtId="177" fontId="16" fillId="33" borderId="22" xfId="43" applyNumberFormat="1" applyFont="1" applyFill="1" applyBorder="1" applyAlignment="1" applyProtection="1">
      <alignment vertical="center"/>
      <protection locked="0"/>
    </xf>
    <xf numFmtId="38" fontId="16" fillId="33" borderId="22" xfId="53" applyFont="1" applyFill="1" applyBorder="1" applyAlignment="1" applyProtection="1">
      <alignment vertical="center"/>
      <protection locked="0"/>
    </xf>
    <xf numFmtId="0" fontId="16" fillId="33" borderId="13" xfId="0" applyNumberFormat="1" applyFont="1" applyFill="1" applyBorder="1" applyAlignment="1" applyProtection="1">
      <alignment vertical="center"/>
      <protection locked="0"/>
    </xf>
    <xf numFmtId="0" fontId="16" fillId="33" borderId="14" xfId="0" applyNumberFormat="1" applyFont="1" applyFill="1" applyBorder="1" applyAlignment="1" applyProtection="1">
      <alignment vertical="center"/>
      <protection locked="0"/>
    </xf>
    <xf numFmtId="186" fontId="16" fillId="33" borderId="12" xfId="0" applyNumberFormat="1" applyFont="1" applyFill="1" applyBorder="1" applyAlignment="1" applyProtection="1">
      <alignment vertical="center"/>
      <protection locked="0"/>
    </xf>
    <xf numFmtId="0" fontId="16" fillId="33" borderId="23" xfId="0" applyFont="1" applyFill="1" applyBorder="1" applyAlignment="1" applyProtection="1">
      <alignment vertical="center"/>
      <protection locked="0"/>
    </xf>
    <xf numFmtId="0" fontId="16" fillId="33" borderId="24" xfId="0" applyFont="1" applyFill="1" applyBorder="1" applyAlignment="1" applyProtection="1">
      <alignment vertical="center"/>
      <protection locked="0"/>
    </xf>
    <xf numFmtId="43" fontId="16" fillId="33" borderId="25" xfId="0" applyNumberFormat="1" applyFont="1" applyFill="1" applyBorder="1" applyAlignment="1" applyProtection="1">
      <alignment vertical="center"/>
      <protection locked="0"/>
    </xf>
    <xf numFmtId="43" fontId="16" fillId="33" borderId="0" xfId="0" applyNumberFormat="1" applyFont="1" applyFill="1" applyAlignment="1" applyProtection="1">
      <alignment/>
      <protection locked="0"/>
    </xf>
    <xf numFmtId="43" fontId="16" fillId="33" borderId="0" xfId="0" applyNumberFormat="1" applyFont="1" applyFill="1" applyBorder="1" applyAlignment="1" applyProtection="1">
      <alignment/>
      <protection locked="0"/>
    </xf>
    <xf numFmtId="43" fontId="16" fillId="33" borderId="22" xfId="0" applyNumberFormat="1" applyFont="1" applyFill="1" applyBorder="1" applyAlignment="1" applyProtection="1">
      <alignment vertical="center"/>
      <protection locked="0"/>
    </xf>
    <xf numFmtId="40" fontId="16" fillId="33" borderId="16" xfId="0" applyNumberFormat="1" applyFont="1" applyFill="1" applyBorder="1" applyAlignment="1" applyProtection="1">
      <alignment vertical="center"/>
      <protection locked="0"/>
    </xf>
    <xf numFmtId="177" fontId="16" fillId="33" borderId="16" xfId="43" applyNumberFormat="1" applyFont="1" applyFill="1" applyBorder="1" applyAlignment="1" applyProtection="1">
      <alignment vertical="center"/>
      <protection locked="0"/>
    </xf>
    <xf numFmtId="0" fontId="16" fillId="33" borderId="26" xfId="0"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191" fontId="16" fillId="33" borderId="12" xfId="0" applyNumberFormat="1" applyFont="1" applyFill="1" applyBorder="1" applyAlignment="1" applyProtection="1">
      <alignment horizontal="right" vertical="center"/>
      <protection locked="0"/>
    </xf>
    <xf numFmtId="191" fontId="16" fillId="34" borderId="12" xfId="0" applyNumberFormat="1" applyFont="1" applyFill="1" applyBorder="1" applyAlignment="1" applyProtection="1">
      <alignment horizontal="right" vertical="center"/>
      <protection locked="0"/>
    </xf>
    <xf numFmtId="0" fontId="16" fillId="34" borderId="12" xfId="0" applyNumberFormat="1" applyFont="1" applyFill="1" applyBorder="1" applyAlignment="1" applyProtection="1">
      <alignment horizontal="right" vertical="center"/>
      <protection locked="0"/>
    </xf>
    <xf numFmtId="192" fontId="16" fillId="33" borderId="16" xfId="53" applyNumberFormat="1" applyFont="1" applyFill="1" applyBorder="1" applyAlignment="1" applyProtection="1">
      <alignment horizontal="right" vertical="center"/>
      <protection locked="0"/>
    </xf>
    <xf numFmtId="192" fontId="16" fillId="33" borderId="15" xfId="53" applyNumberFormat="1" applyFont="1" applyFill="1" applyBorder="1" applyAlignment="1" applyProtection="1">
      <alignment horizontal="right" vertical="center"/>
      <protection locked="0"/>
    </xf>
    <xf numFmtId="192" fontId="16" fillId="33" borderId="0" xfId="53" applyNumberFormat="1" applyFont="1" applyFill="1" applyBorder="1" applyAlignment="1" applyProtection="1">
      <alignment horizontal="right" vertical="center"/>
      <protection locked="0"/>
    </xf>
    <xf numFmtId="0" fontId="16" fillId="33" borderId="13" xfId="0" applyFont="1" applyFill="1" applyBorder="1" applyAlignment="1" applyProtection="1">
      <alignment/>
      <protection locked="0"/>
    </xf>
    <xf numFmtId="0" fontId="16" fillId="33" borderId="14" xfId="0" applyFont="1" applyFill="1" applyBorder="1" applyAlignment="1" applyProtection="1">
      <alignment vertical="center"/>
      <protection locked="0"/>
    </xf>
    <xf numFmtId="186" fontId="16" fillId="33" borderId="12" xfId="53" applyNumberFormat="1" applyFont="1" applyFill="1" applyBorder="1" applyAlignment="1" applyProtection="1">
      <alignment horizontal="right" vertical="center"/>
      <protection locked="0"/>
    </xf>
    <xf numFmtId="179" fontId="16" fillId="33" borderId="27" xfId="0" applyNumberFormat="1" applyFont="1" applyFill="1" applyBorder="1" applyAlignment="1" applyProtection="1">
      <alignment horizontal="right" vertical="center"/>
      <protection locked="0"/>
    </xf>
    <xf numFmtId="0" fontId="16" fillId="33" borderId="26" xfId="0" applyFont="1" applyFill="1" applyBorder="1" applyAlignment="1" applyProtection="1">
      <alignment/>
      <protection locked="0"/>
    </xf>
    <xf numFmtId="38" fontId="17" fillId="33" borderId="0" xfId="53" applyFont="1" applyFill="1" applyAlignment="1" applyProtection="1">
      <alignment/>
      <protection locked="0"/>
    </xf>
    <xf numFmtId="38" fontId="17" fillId="33" borderId="0" xfId="53" applyFont="1" applyFill="1" applyBorder="1" applyAlignment="1" applyProtection="1">
      <alignment vertical="center"/>
      <protection locked="0"/>
    </xf>
    <xf numFmtId="186" fontId="14" fillId="33" borderId="0" xfId="53" applyNumberFormat="1" applyFont="1" applyFill="1" applyBorder="1" applyAlignment="1" applyProtection="1">
      <alignment vertical="center" shrinkToFit="1"/>
      <protection locked="0"/>
    </xf>
    <xf numFmtId="177" fontId="17" fillId="33" borderId="0" xfId="43" applyNumberFormat="1" applyFont="1" applyFill="1" applyAlignment="1" applyProtection="1">
      <alignment/>
      <protection locked="0"/>
    </xf>
    <xf numFmtId="0" fontId="17" fillId="33" borderId="0" xfId="0" applyFont="1" applyFill="1" applyAlignment="1" applyProtection="1">
      <alignment/>
      <protection locked="0"/>
    </xf>
    <xf numFmtId="193" fontId="15" fillId="33" borderId="0" xfId="53" applyNumberFormat="1" applyFont="1" applyFill="1" applyAlignment="1" applyProtection="1">
      <alignment vertical="center"/>
      <protection locked="0"/>
    </xf>
    <xf numFmtId="194" fontId="17" fillId="33" borderId="0" xfId="0" applyNumberFormat="1" applyFont="1" applyFill="1" applyAlignment="1" applyProtection="1">
      <alignment/>
      <protection locked="0"/>
    </xf>
    <xf numFmtId="177" fontId="15" fillId="33" borderId="0" xfId="43" applyNumberFormat="1" applyFont="1" applyFill="1" applyAlignment="1" applyProtection="1">
      <alignment vertical="center"/>
      <protection locked="0"/>
    </xf>
    <xf numFmtId="0" fontId="18" fillId="33" borderId="10" xfId="0" applyFont="1" applyFill="1" applyBorder="1" applyAlignment="1" applyProtection="1">
      <alignment horizontal="center" vertical="center"/>
      <protection locked="0"/>
    </xf>
    <xf numFmtId="0" fontId="18" fillId="33" borderId="0" xfId="0" applyFont="1" applyFill="1" applyAlignment="1" applyProtection="1">
      <alignment vertical="center"/>
      <protection locked="0"/>
    </xf>
    <xf numFmtId="0" fontId="18" fillId="33" borderId="0" xfId="0" applyFont="1" applyFill="1" applyAlignment="1" applyProtection="1">
      <alignment/>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shrinkToFit="1"/>
      <protection locked="0"/>
    </xf>
    <xf numFmtId="0" fontId="19" fillId="33" borderId="11" xfId="0" applyFont="1" applyFill="1" applyBorder="1" applyAlignment="1" applyProtection="1">
      <alignment horizontal="center" vertical="center" wrapText="1"/>
      <protection locked="0"/>
    </xf>
    <xf numFmtId="0" fontId="19" fillId="33" borderId="12" xfId="0" applyFont="1" applyFill="1" applyBorder="1" applyAlignment="1" applyProtection="1">
      <alignment horizontal="center" vertical="center" shrinkToFit="1"/>
      <protection locked="0"/>
    </xf>
    <xf numFmtId="0" fontId="18" fillId="33" borderId="13" xfId="0" applyFont="1" applyFill="1" applyBorder="1" applyAlignment="1" applyProtection="1">
      <alignment vertical="center"/>
      <protection/>
    </xf>
    <xf numFmtId="0" fontId="18" fillId="33" borderId="14" xfId="0" applyFont="1" applyFill="1" applyBorder="1" applyAlignment="1" applyProtection="1">
      <alignment vertical="center"/>
      <protection/>
    </xf>
    <xf numFmtId="38" fontId="18" fillId="33" borderId="0" xfId="0" applyNumberFormat="1" applyFont="1" applyFill="1" applyAlignment="1" applyProtection="1">
      <alignment vertical="center"/>
      <protection locked="0"/>
    </xf>
    <xf numFmtId="0" fontId="18"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18" fillId="33" borderId="17" xfId="0" applyFont="1" applyFill="1" applyBorder="1" applyAlignment="1" applyProtection="1">
      <alignment vertical="center"/>
      <protection/>
    </xf>
    <xf numFmtId="0" fontId="18" fillId="33" borderId="18" xfId="0" applyFont="1" applyFill="1" applyBorder="1" applyAlignment="1" applyProtection="1">
      <alignment vertical="center"/>
      <protection/>
    </xf>
    <xf numFmtId="0" fontId="18" fillId="33" borderId="15" xfId="0" applyFont="1" applyFill="1" applyBorder="1" applyAlignment="1" applyProtection="1">
      <alignment vertical="center"/>
      <protection locked="0"/>
    </xf>
    <xf numFmtId="0" fontId="18" fillId="33" borderId="0" xfId="0" applyFont="1" applyFill="1" applyBorder="1" applyAlignment="1" applyProtection="1">
      <alignment vertical="center"/>
      <protection locked="0"/>
    </xf>
    <xf numFmtId="0" fontId="18" fillId="33" borderId="20" xfId="0" applyFont="1" applyFill="1" applyBorder="1" applyAlignment="1" applyProtection="1">
      <alignment vertical="center"/>
      <protection locked="0"/>
    </xf>
    <xf numFmtId="0" fontId="18" fillId="33" borderId="21" xfId="0" applyFont="1" applyFill="1" applyBorder="1" applyAlignment="1" applyProtection="1">
      <alignment vertical="center"/>
      <protection locked="0"/>
    </xf>
    <xf numFmtId="0" fontId="18" fillId="33" borderId="13" xfId="0" applyNumberFormat="1" applyFont="1" applyFill="1" applyBorder="1" applyAlignment="1" applyProtection="1">
      <alignment vertical="center"/>
      <protection locked="0"/>
    </xf>
    <xf numFmtId="0" fontId="18" fillId="33" borderId="14" xfId="0" applyNumberFormat="1" applyFont="1" applyFill="1" applyBorder="1" applyAlignment="1" applyProtection="1">
      <alignment vertical="center"/>
      <protection locked="0"/>
    </xf>
    <xf numFmtId="0" fontId="18" fillId="33" borderId="23" xfId="0" applyFont="1" applyFill="1" applyBorder="1" applyAlignment="1" applyProtection="1">
      <alignment vertical="center"/>
      <protection locked="0"/>
    </xf>
    <xf numFmtId="0" fontId="18" fillId="33" borderId="24" xfId="0" applyFont="1" applyFill="1" applyBorder="1" applyAlignment="1" applyProtection="1">
      <alignment vertical="center"/>
      <protection locked="0"/>
    </xf>
    <xf numFmtId="0" fontId="18" fillId="33" borderId="26" xfId="0" applyFont="1" applyFill="1" applyBorder="1" applyAlignment="1" applyProtection="1">
      <alignment vertical="center"/>
      <protection locked="0"/>
    </xf>
    <xf numFmtId="0" fontId="18" fillId="0" borderId="0" xfId="0" applyNumberFormat="1" applyFont="1" applyFill="1" applyBorder="1" applyAlignment="1" applyProtection="1">
      <alignment vertical="center"/>
      <protection locked="0"/>
    </xf>
    <xf numFmtId="0" fontId="18" fillId="33" borderId="13" xfId="0" applyFont="1" applyFill="1" applyBorder="1" applyAlignment="1" applyProtection="1">
      <alignment/>
      <protection locked="0"/>
    </xf>
    <xf numFmtId="0" fontId="18" fillId="33" borderId="14" xfId="0" applyFont="1" applyFill="1" applyBorder="1" applyAlignment="1" applyProtection="1">
      <alignment vertical="center"/>
      <protection locked="0"/>
    </xf>
    <xf numFmtId="0" fontId="14" fillId="0" borderId="0" xfId="0" applyFont="1" applyAlignment="1">
      <alignment vertical="center"/>
    </xf>
    <xf numFmtId="0" fontId="14" fillId="0" borderId="0" xfId="0" applyFont="1" applyFill="1" applyAlignment="1">
      <alignment vertical="center"/>
    </xf>
    <xf numFmtId="0" fontId="16" fillId="35" borderId="15" xfId="0" applyFont="1" applyFill="1" applyBorder="1" applyAlignment="1">
      <alignment horizontal="center" vertical="center" wrapText="1"/>
    </xf>
    <xf numFmtId="0" fontId="18" fillId="35" borderId="28" xfId="0" applyFont="1" applyFill="1" applyBorder="1" applyAlignment="1">
      <alignment horizontal="center" vertical="center"/>
    </xf>
    <xf numFmtId="0" fontId="18" fillId="35" borderId="27" xfId="0" applyFont="1" applyFill="1" applyBorder="1" applyAlignment="1">
      <alignment horizontal="center" vertical="center"/>
    </xf>
    <xf numFmtId="0" fontId="14" fillId="36" borderId="0" xfId="0" applyFont="1" applyFill="1" applyAlignment="1">
      <alignment vertical="center"/>
    </xf>
    <xf numFmtId="0" fontId="16" fillId="0" borderId="0" xfId="0" applyFont="1" applyAlignment="1">
      <alignment vertical="center"/>
    </xf>
    <xf numFmtId="38" fontId="16" fillId="0" borderId="0" xfId="53" applyFont="1" applyFill="1" applyAlignment="1">
      <alignment vertical="center"/>
    </xf>
    <xf numFmtId="0" fontId="20" fillId="0" borderId="10" xfId="0" applyFont="1" applyBorder="1" applyAlignment="1">
      <alignment vertical="center"/>
    </xf>
    <xf numFmtId="0" fontId="16" fillId="0" borderId="10" xfId="0" applyFont="1" applyBorder="1" applyAlignment="1">
      <alignment vertical="center"/>
    </xf>
    <xf numFmtId="0" fontId="16" fillId="0" borderId="29" xfId="0" applyFont="1" applyBorder="1" applyAlignment="1">
      <alignment vertical="center"/>
    </xf>
    <xf numFmtId="0" fontId="16" fillId="0" borderId="11" xfId="0" applyFont="1" applyBorder="1" applyAlignment="1">
      <alignment vertical="center"/>
    </xf>
    <xf numFmtId="38" fontId="16" fillId="0" borderId="10" xfId="53" applyFont="1" applyFill="1" applyBorder="1" applyAlignment="1">
      <alignment vertical="center"/>
    </xf>
    <xf numFmtId="0" fontId="16" fillId="0" borderId="14" xfId="0" applyFont="1" applyBorder="1" applyAlignment="1">
      <alignment horizontal="left" vertical="center" indent="1"/>
    </xf>
    <xf numFmtId="0" fontId="16" fillId="0" borderId="30" xfId="0" applyFont="1" applyBorder="1" applyAlignment="1">
      <alignment horizontal="centerContinuous" vertical="center"/>
    </xf>
    <xf numFmtId="0" fontId="16" fillId="0" borderId="0" xfId="0" applyFont="1" applyBorder="1" applyAlignment="1">
      <alignment horizontal="left" vertical="center" indent="1"/>
    </xf>
    <xf numFmtId="0" fontId="16" fillId="0" borderId="13" xfId="0" applyFont="1" applyBorder="1" applyAlignment="1">
      <alignment horizontal="left" vertical="center" indent="1"/>
    </xf>
    <xf numFmtId="0" fontId="16" fillId="0" borderId="31" xfId="0" applyFont="1" applyBorder="1" applyAlignment="1">
      <alignment horizontal="left" vertical="center" indent="1"/>
    </xf>
    <xf numFmtId="0" fontId="16" fillId="0" borderId="11" xfId="0" applyFont="1" applyBorder="1" applyAlignment="1">
      <alignment horizontal="centerContinuous" vertical="center"/>
    </xf>
    <xf numFmtId="0" fontId="16" fillId="0" borderId="30" xfId="0" applyFont="1" applyBorder="1" applyAlignment="1">
      <alignment vertical="center"/>
    </xf>
    <xf numFmtId="0" fontId="16" fillId="0" borderId="26" xfId="0" applyFont="1" applyBorder="1" applyAlignment="1">
      <alignment horizontal="left" vertical="center" indent="1"/>
    </xf>
    <xf numFmtId="0" fontId="16" fillId="0" borderId="29" xfId="0" applyFont="1" applyBorder="1" applyAlignment="1">
      <alignment horizontal="centerContinuous" vertical="center"/>
    </xf>
    <xf numFmtId="0" fontId="16" fillId="0" borderId="29" xfId="0" applyFont="1" applyBorder="1" applyAlignment="1">
      <alignment horizontal="left" vertical="center" indent="1"/>
    </xf>
    <xf numFmtId="0" fontId="16" fillId="0" borderId="13" xfId="0" applyFont="1" applyFill="1" applyBorder="1" applyAlignment="1">
      <alignment horizontal="left" vertical="center" indent="1"/>
    </xf>
    <xf numFmtId="0" fontId="16" fillId="0" borderId="14" xfId="0"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31" xfId="0" applyFont="1" applyFill="1" applyBorder="1" applyAlignment="1">
      <alignment horizontal="left" vertical="center" indent="1"/>
    </xf>
    <xf numFmtId="0" fontId="16" fillId="0" borderId="29" xfId="0" applyFont="1" applyFill="1" applyBorder="1" applyAlignment="1">
      <alignment horizontal="center" vertical="center"/>
    </xf>
    <xf numFmtId="0" fontId="14" fillId="0" borderId="0" xfId="0" applyFont="1" applyBorder="1" applyAlignment="1">
      <alignment horizontal="left" vertical="center" indent="2"/>
    </xf>
    <xf numFmtId="0" fontId="14" fillId="0" borderId="0" xfId="0" applyFont="1" applyBorder="1" applyAlignment="1">
      <alignment horizontal="centerContinuous" vertical="center"/>
    </xf>
    <xf numFmtId="0" fontId="14" fillId="0" borderId="0" xfId="0" applyFont="1" applyFill="1" applyBorder="1" applyAlignment="1">
      <alignment vertical="center"/>
    </xf>
    <xf numFmtId="57" fontId="16" fillId="35" borderId="16" xfId="0" applyNumberFormat="1" applyFont="1" applyFill="1" applyBorder="1" applyAlignment="1">
      <alignment horizontal="center" vertical="center" wrapText="1"/>
    </xf>
    <xf numFmtId="0" fontId="16" fillId="35" borderId="16" xfId="0" applyFont="1" applyFill="1" applyBorder="1" applyAlignment="1">
      <alignment horizontal="center" vertical="center" wrapText="1"/>
    </xf>
    <xf numFmtId="57" fontId="16" fillId="35" borderId="16" xfId="0" applyNumberFormat="1" applyFont="1" applyFill="1" applyBorder="1" applyAlignment="1">
      <alignment horizontal="center" vertical="center"/>
    </xf>
    <xf numFmtId="0" fontId="16" fillId="35" borderId="32" xfId="0" applyFont="1" applyFill="1" applyBorder="1" applyAlignment="1">
      <alignment horizontal="center" vertical="center" wrapText="1"/>
    </xf>
    <xf numFmtId="0" fontId="16" fillId="35" borderId="27" xfId="0" applyFont="1" applyFill="1" applyBorder="1" applyAlignment="1">
      <alignment horizontal="center" vertical="center"/>
    </xf>
    <xf numFmtId="0" fontId="16" fillId="35" borderId="32" xfId="0" applyFont="1" applyFill="1" applyBorder="1" applyAlignment="1">
      <alignment horizontal="center" vertical="center"/>
    </xf>
    <xf numFmtId="0" fontId="14" fillId="37" borderId="0" xfId="0" applyFont="1" applyFill="1" applyAlignment="1">
      <alignment vertical="center"/>
    </xf>
    <xf numFmtId="38" fontId="16" fillId="0" borderId="0" xfId="53" applyFont="1" applyFill="1" applyBorder="1" applyAlignment="1">
      <alignment vertical="center"/>
    </xf>
    <xf numFmtId="0" fontId="14" fillId="0" borderId="14" xfId="0" applyFont="1" applyBorder="1" applyAlignment="1">
      <alignment horizontal="centerContinuous" vertical="center"/>
    </xf>
    <xf numFmtId="0" fontId="14" fillId="0" borderId="15" xfId="0" applyFont="1" applyFill="1" applyBorder="1" applyAlignment="1">
      <alignment vertical="center"/>
    </xf>
    <xf numFmtId="57" fontId="16" fillId="35" borderId="13" xfId="0" applyNumberFormat="1" applyFont="1" applyFill="1" applyBorder="1" applyAlignment="1">
      <alignment horizontal="center" vertical="center"/>
    </xf>
    <xf numFmtId="57" fontId="16" fillId="35" borderId="14" xfId="0" applyNumberFormat="1" applyFont="1" applyFill="1" applyBorder="1" applyAlignment="1">
      <alignment horizontal="centerContinuous" vertical="center" wrapText="1"/>
    </xf>
    <xf numFmtId="57" fontId="16" fillId="35" borderId="11" xfId="0" applyNumberFormat="1" applyFont="1" applyFill="1" applyBorder="1" applyAlignment="1">
      <alignment horizontal="centerContinuous" vertical="center" wrapText="1"/>
    </xf>
    <xf numFmtId="57" fontId="16" fillId="35" borderId="15" xfId="0" applyNumberFormat="1" applyFont="1" applyFill="1" applyBorder="1" applyAlignment="1">
      <alignment horizontal="center" vertical="center" wrapText="1"/>
    </xf>
    <xf numFmtId="57" fontId="16" fillId="35" borderId="15" xfId="0" applyNumberFormat="1" applyFont="1" applyFill="1" applyBorder="1" applyAlignment="1">
      <alignment horizontal="left" vertical="center" wrapText="1" indent="1"/>
    </xf>
    <xf numFmtId="57" fontId="16" fillId="35" borderId="27" xfId="0" applyNumberFormat="1" applyFont="1" applyFill="1" applyBorder="1" applyAlignment="1">
      <alignment horizontal="center" vertical="center" wrapText="1"/>
    </xf>
    <xf numFmtId="38" fontId="14" fillId="0" borderId="0" xfId="0" applyNumberFormat="1" applyFont="1" applyAlignment="1">
      <alignment vertical="center"/>
    </xf>
    <xf numFmtId="38" fontId="14" fillId="0" borderId="0" xfId="0" applyNumberFormat="1" applyFont="1" applyFill="1" applyAlignment="1">
      <alignment vertical="center"/>
    </xf>
    <xf numFmtId="0" fontId="21" fillId="0" borderId="10" xfId="0" applyFont="1" applyBorder="1" applyAlignment="1">
      <alignment vertical="center"/>
    </xf>
    <xf numFmtId="0" fontId="20" fillId="0" borderId="1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1" xfId="0" applyFont="1" applyBorder="1" applyAlignment="1">
      <alignment horizontal="center" vertical="center" wrapText="1"/>
    </xf>
    <xf numFmtId="0" fontId="14" fillId="0" borderId="0" xfId="0" applyFont="1" applyBorder="1" applyAlignment="1">
      <alignment vertical="center"/>
    </xf>
    <xf numFmtId="0" fontId="16" fillId="0" borderId="14" xfId="0" applyFont="1" applyFill="1" applyBorder="1" applyAlignment="1">
      <alignment horizontal="left" vertical="center" indent="1"/>
    </xf>
    <xf numFmtId="0" fontId="16" fillId="0" borderId="30" xfId="0" applyFont="1" applyFill="1" applyBorder="1" applyAlignment="1">
      <alignment horizontal="centerContinuous" vertical="center"/>
    </xf>
    <xf numFmtId="38" fontId="16" fillId="0" borderId="10" xfId="53" applyFont="1" applyFill="1" applyBorder="1" applyAlignment="1">
      <alignment horizontal="right" vertical="center"/>
    </xf>
    <xf numFmtId="0" fontId="16" fillId="0" borderId="11" xfId="0" applyFont="1" applyFill="1" applyBorder="1" applyAlignment="1">
      <alignment horizontal="centerContinuous" vertical="center"/>
    </xf>
    <xf numFmtId="0" fontId="16" fillId="0" borderId="30" xfId="0" applyFont="1" applyFill="1" applyBorder="1" applyAlignment="1">
      <alignment vertical="center"/>
    </xf>
    <xf numFmtId="0" fontId="16" fillId="0" borderId="11" xfId="0" applyFont="1" applyFill="1" applyBorder="1" applyAlignment="1">
      <alignment vertical="center"/>
    </xf>
    <xf numFmtId="0" fontId="16" fillId="0" borderId="29" xfId="0" applyFont="1" applyFill="1" applyBorder="1" applyAlignment="1">
      <alignment horizontal="centerContinuous" vertical="center"/>
    </xf>
    <xf numFmtId="0" fontId="16" fillId="0" borderId="29" xfId="0" applyFont="1" applyFill="1" applyBorder="1" applyAlignment="1">
      <alignment horizontal="left" vertical="center" indent="1"/>
    </xf>
    <xf numFmtId="0" fontId="16" fillId="0" borderId="29" xfId="0" applyFont="1" applyFill="1" applyBorder="1" applyAlignment="1">
      <alignment vertical="center"/>
    </xf>
    <xf numFmtId="57" fontId="16" fillId="35" borderId="12" xfId="0" applyNumberFormat="1" applyFont="1" applyFill="1" applyBorder="1" applyAlignment="1">
      <alignment horizontal="center" vertical="center"/>
    </xf>
    <xf numFmtId="57" fontId="16" fillId="35" borderId="15" xfId="0" applyNumberFormat="1" applyFont="1" applyFill="1" applyBorder="1" applyAlignment="1">
      <alignment horizontal="center" vertical="center"/>
    </xf>
    <xf numFmtId="57" fontId="16" fillId="35" borderId="16" xfId="0" applyNumberFormat="1" applyFont="1" applyFill="1" applyBorder="1" applyAlignment="1" quotePrefix="1">
      <alignment horizontal="center" vertical="center" wrapText="1"/>
    </xf>
    <xf numFmtId="38" fontId="16" fillId="0" borderId="10" xfId="53" applyFont="1" applyFill="1" applyBorder="1" applyAlignment="1">
      <alignment horizontal="right" vertical="center" wrapText="1"/>
    </xf>
    <xf numFmtId="38" fontId="16" fillId="0" borderId="10" xfId="53" applyFont="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6" fillId="35" borderId="27" xfId="0" applyFont="1" applyFill="1" applyBorder="1" applyAlignment="1">
      <alignment horizontal="center" vertical="center" wrapText="1"/>
    </xf>
    <xf numFmtId="177" fontId="16" fillId="0" borderId="10" xfId="43" applyNumberFormat="1" applyFont="1" applyFill="1" applyBorder="1" applyAlignment="1">
      <alignment horizontal="right" vertical="center" wrapText="1"/>
    </xf>
    <xf numFmtId="0" fontId="15" fillId="36" borderId="0" xfId="0" applyFont="1" applyFill="1" applyAlignment="1">
      <alignment vertical="center"/>
    </xf>
    <xf numFmtId="0" fontId="15" fillId="15" borderId="0" xfId="0" applyFont="1" applyFill="1" applyAlignment="1">
      <alignment vertical="center"/>
    </xf>
    <xf numFmtId="0" fontId="15" fillId="38" borderId="0" xfId="0" applyFont="1" applyFill="1" applyAlignment="1">
      <alignment vertical="center"/>
    </xf>
    <xf numFmtId="0" fontId="10" fillId="0" borderId="0" xfId="0" applyFont="1" applyAlignment="1">
      <alignment horizontal="left" vertical="center" indent="15"/>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Fill="1" applyAlignment="1">
      <alignment vertical="center"/>
    </xf>
    <xf numFmtId="0" fontId="16" fillId="0" borderId="31" xfId="88" applyFont="1" applyFill="1" applyBorder="1" applyAlignment="1">
      <alignment vertical="center"/>
      <protection/>
    </xf>
    <xf numFmtId="0" fontId="16" fillId="0" borderId="11" xfId="88" applyFont="1" applyFill="1" applyBorder="1" applyAlignment="1">
      <alignment vertical="center"/>
      <protection/>
    </xf>
    <xf numFmtId="184" fontId="10" fillId="0" borderId="0" xfId="0" applyNumberFormat="1" applyFont="1" applyFill="1" applyAlignment="1">
      <alignment vertical="center"/>
    </xf>
    <xf numFmtId="0" fontId="16" fillId="0" borderId="31" xfId="0" applyFont="1" applyFill="1" applyBorder="1" applyAlignment="1">
      <alignment vertical="center"/>
    </xf>
    <xf numFmtId="0" fontId="16" fillId="0" borderId="11" xfId="0" applyFont="1" applyFill="1" applyBorder="1" applyAlignment="1">
      <alignment vertical="center" shrinkToFit="1"/>
    </xf>
    <xf numFmtId="0" fontId="10" fillId="36" borderId="0" xfId="0" applyFont="1" applyFill="1" applyAlignment="1">
      <alignment vertical="center"/>
    </xf>
    <xf numFmtId="0" fontId="16" fillId="0" borderId="31" xfId="89" applyFont="1" applyFill="1" applyBorder="1" applyAlignment="1">
      <alignment vertical="center"/>
      <protection/>
    </xf>
    <xf numFmtId="0" fontId="16" fillId="0" borderId="11" xfId="89" applyFont="1" applyFill="1" applyBorder="1" applyAlignment="1">
      <alignment vertical="center" shrinkToFit="1"/>
      <protection/>
    </xf>
    <xf numFmtId="0" fontId="10" fillId="15" borderId="0" xfId="0" applyFont="1" applyFill="1" applyAlignment="1">
      <alignment vertical="center"/>
    </xf>
    <xf numFmtId="38" fontId="10" fillId="0" borderId="0" xfId="0" applyNumberFormat="1" applyFont="1" applyAlignment="1">
      <alignment vertical="center"/>
    </xf>
    <xf numFmtId="0" fontId="16" fillId="0" borderId="0" xfId="0" applyFont="1" applyFill="1" applyBorder="1" applyAlignment="1">
      <alignment vertical="center"/>
    </xf>
    <xf numFmtId="38" fontId="16" fillId="0" borderId="0" xfId="53" applyFont="1" applyFill="1" applyBorder="1" applyAlignment="1">
      <alignment horizontal="right" vertical="center"/>
    </xf>
    <xf numFmtId="177" fontId="16" fillId="0" borderId="0" xfId="43" applyNumberFormat="1" applyFont="1" applyFill="1" applyBorder="1" applyAlignment="1">
      <alignment horizontal="right" vertical="center"/>
    </xf>
    <xf numFmtId="178" fontId="16" fillId="0" borderId="0" xfId="0" applyNumberFormat="1" applyFont="1" applyFill="1" applyBorder="1" applyAlignment="1">
      <alignment vertical="center"/>
    </xf>
    <xf numFmtId="0" fontId="16" fillId="0" borderId="0" xfId="0" applyFont="1" applyFill="1" applyBorder="1" applyAlignment="1">
      <alignment/>
    </xf>
    <xf numFmtId="0" fontId="16" fillId="0" borderId="0" xfId="0" applyFont="1" applyBorder="1" applyAlignment="1">
      <alignment/>
    </xf>
    <xf numFmtId="0" fontId="10" fillId="0" borderId="0" xfId="0" applyFont="1" applyBorder="1" applyAlignment="1">
      <alignment/>
    </xf>
    <xf numFmtId="0" fontId="10" fillId="0" borderId="0" xfId="84" applyFont="1" applyAlignment="1">
      <alignment vertical="center"/>
      <protection/>
    </xf>
    <xf numFmtId="0" fontId="10" fillId="0" borderId="0" xfId="84" applyFont="1" applyAlignment="1">
      <alignment horizontal="left" vertical="center"/>
      <protection/>
    </xf>
    <xf numFmtId="0" fontId="10" fillId="0" borderId="0" xfId="84" applyFont="1" applyAlignment="1">
      <alignment horizontal="center" vertical="center"/>
      <protection/>
    </xf>
    <xf numFmtId="0" fontId="14" fillId="0" borderId="0" xfId="84" applyFont="1" applyAlignment="1">
      <alignment vertical="center"/>
      <protection/>
    </xf>
    <xf numFmtId="0" fontId="16" fillId="35" borderId="16" xfId="84" applyFont="1" applyFill="1" applyBorder="1" applyAlignment="1">
      <alignment horizontal="center" vertical="center" wrapText="1"/>
      <protection/>
    </xf>
    <xf numFmtId="0" fontId="16" fillId="35" borderId="12" xfId="84" applyFont="1" applyFill="1" applyBorder="1" applyAlignment="1">
      <alignment horizontal="center" vertical="center"/>
      <protection/>
    </xf>
    <xf numFmtId="0" fontId="16" fillId="35" borderId="15" xfId="84" applyFont="1" applyFill="1" applyBorder="1" applyAlignment="1">
      <alignment horizontal="center" vertical="center" wrapText="1"/>
      <protection/>
    </xf>
    <xf numFmtId="0" fontId="16" fillId="35" borderId="16" xfId="84" applyFont="1" applyFill="1" applyBorder="1" applyAlignment="1">
      <alignment horizontal="left" vertical="center" indent="1"/>
      <protection/>
    </xf>
    <xf numFmtId="0" fontId="16" fillId="35" borderId="16" xfId="84" applyFont="1" applyFill="1" applyBorder="1" applyAlignment="1">
      <alignment horizontal="center" vertical="center"/>
      <protection/>
    </xf>
    <xf numFmtId="0" fontId="16" fillId="35" borderId="27" xfId="84" applyFont="1" applyFill="1" applyBorder="1" applyAlignment="1">
      <alignment horizontal="center" vertical="center" wrapText="1"/>
      <protection/>
    </xf>
    <xf numFmtId="0" fontId="16" fillId="35" borderId="27" xfId="84" applyFont="1" applyFill="1" applyBorder="1" applyAlignment="1">
      <alignment horizontal="center" vertical="center"/>
      <protection/>
    </xf>
    <xf numFmtId="0" fontId="16" fillId="35" borderId="28" xfId="84" applyFont="1" applyFill="1" applyBorder="1" applyAlignment="1">
      <alignment horizontal="center" vertical="center" wrapText="1"/>
      <protection/>
    </xf>
    <xf numFmtId="0" fontId="16" fillId="0" borderId="31" xfId="84" applyFont="1" applyFill="1" applyBorder="1" applyAlignment="1">
      <alignment horizontal="left" vertical="center" wrapText="1"/>
      <protection/>
    </xf>
    <xf numFmtId="181" fontId="16" fillId="0" borderId="10" xfId="84" applyNumberFormat="1" applyFont="1" applyFill="1" applyBorder="1" applyAlignment="1">
      <alignment horizontal="right" vertical="center" wrapText="1"/>
      <protection/>
    </xf>
    <xf numFmtId="177" fontId="16" fillId="0" borderId="10" xfId="43" applyNumberFormat="1" applyFont="1" applyFill="1" applyBorder="1" applyAlignment="1">
      <alignment vertical="center"/>
    </xf>
    <xf numFmtId="38" fontId="16" fillId="0" borderId="10" xfId="53" applyNumberFormat="1" applyFont="1" applyFill="1" applyBorder="1" applyAlignment="1">
      <alignment vertical="center"/>
    </xf>
    <xf numFmtId="38" fontId="16" fillId="0" borderId="12" xfId="53" applyFont="1" applyFill="1" applyBorder="1" applyAlignment="1">
      <alignment horizontal="center" vertical="center"/>
    </xf>
    <xf numFmtId="0" fontId="16" fillId="0" borderId="30" xfId="84" applyFont="1" applyFill="1" applyBorder="1" applyAlignment="1">
      <alignment horizontal="center" vertical="center" shrinkToFit="1"/>
      <protection/>
    </xf>
    <xf numFmtId="177" fontId="16" fillId="0" borderId="32" xfId="43" applyNumberFormat="1" applyFont="1" applyFill="1" applyBorder="1" applyAlignment="1">
      <alignment horizontal="center" vertical="center"/>
    </xf>
    <xf numFmtId="0" fontId="16" fillId="0" borderId="10" xfId="84" applyFont="1" applyFill="1" applyBorder="1" applyAlignment="1">
      <alignment horizontal="center" vertical="center"/>
      <protection/>
    </xf>
    <xf numFmtId="38" fontId="18" fillId="0" borderId="27" xfId="53" applyFont="1" applyFill="1" applyBorder="1" applyAlignment="1">
      <alignment vertical="center" shrinkToFit="1"/>
    </xf>
    <xf numFmtId="38" fontId="16" fillId="0" borderId="27" xfId="53" applyFont="1" applyFill="1" applyBorder="1" applyAlignment="1">
      <alignment horizontal="center" vertical="center"/>
    </xf>
    <xf numFmtId="38" fontId="18" fillId="0" borderId="10" xfId="53" applyFont="1" applyFill="1" applyBorder="1" applyAlignment="1">
      <alignment vertical="center" shrinkToFit="1"/>
    </xf>
    <xf numFmtId="38" fontId="16" fillId="0" borderId="10" xfId="53" applyFont="1" applyFill="1" applyBorder="1" applyAlignment="1">
      <alignment horizontal="center" vertical="center"/>
    </xf>
    <xf numFmtId="0" fontId="16" fillId="0" borderId="10" xfId="84" applyFont="1" applyFill="1" applyBorder="1" applyAlignment="1">
      <alignment horizontal="center" vertical="center" shrinkToFit="1"/>
      <protection/>
    </xf>
    <xf numFmtId="177" fontId="16" fillId="0" borderId="10" xfId="43" applyNumberFormat="1" applyFont="1" applyFill="1" applyBorder="1" applyAlignment="1">
      <alignment horizontal="center" vertical="center"/>
    </xf>
    <xf numFmtId="0" fontId="16" fillId="0" borderId="28" xfId="84" applyFont="1" applyFill="1" applyBorder="1" applyAlignment="1">
      <alignment horizontal="left" vertical="center" wrapText="1"/>
      <protection/>
    </xf>
    <xf numFmtId="0" fontId="16" fillId="0" borderId="33" xfId="84" applyFont="1" applyFill="1" applyBorder="1" applyAlignment="1">
      <alignment horizontal="center" vertical="center" shrinkToFit="1"/>
      <protection/>
    </xf>
    <xf numFmtId="0" fontId="16" fillId="0" borderId="27" xfId="84" applyFont="1" applyFill="1" applyBorder="1" applyAlignment="1">
      <alignment horizontal="center" vertical="center"/>
      <protection/>
    </xf>
    <xf numFmtId="0" fontId="16" fillId="0" borderId="12" xfId="84" applyFont="1" applyFill="1" applyBorder="1" applyAlignment="1">
      <alignment horizontal="center" vertical="center" shrinkToFit="1"/>
      <protection/>
    </xf>
    <xf numFmtId="0" fontId="16" fillId="0" borderId="12" xfId="84" applyFont="1" applyFill="1" applyBorder="1" applyAlignment="1">
      <alignment horizontal="center" vertical="center"/>
      <protection/>
    </xf>
    <xf numFmtId="177" fontId="18" fillId="0" borderId="10" xfId="43" applyNumberFormat="1" applyFont="1" applyFill="1" applyBorder="1" applyAlignment="1">
      <alignment vertical="center"/>
    </xf>
    <xf numFmtId="177" fontId="18" fillId="0" borderId="12" xfId="43" applyNumberFormat="1" applyFont="1" applyFill="1" applyBorder="1" applyAlignment="1">
      <alignment vertical="center"/>
    </xf>
    <xf numFmtId="177" fontId="16" fillId="0" borderId="10" xfId="43" applyNumberFormat="1" applyFont="1" applyFill="1" applyBorder="1" applyAlignment="1">
      <alignment horizontal="right" vertical="center"/>
    </xf>
    <xf numFmtId="177" fontId="18" fillId="0" borderId="10" xfId="43" applyNumberFormat="1" applyFont="1" applyFill="1" applyBorder="1" applyAlignment="1">
      <alignment horizontal="center" vertical="center"/>
    </xf>
    <xf numFmtId="0" fontId="18" fillId="0" borderId="27" xfId="84" applyFont="1" applyFill="1" applyBorder="1" applyAlignment="1">
      <alignment vertical="center" shrinkToFit="1"/>
      <protection/>
    </xf>
    <xf numFmtId="0" fontId="16" fillId="0" borderId="11" xfId="84" applyFont="1" applyFill="1" applyBorder="1" applyAlignment="1">
      <alignment horizontal="center" vertical="center" shrinkToFit="1"/>
      <protection/>
    </xf>
    <xf numFmtId="177" fontId="16" fillId="0" borderId="11" xfId="43" applyNumberFormat="1" applyFont="1" applyFill="1" applyBorder="1" applyAlignment="1">
      <alignment horizontal="center" vertical="center"/>
    </xf>
    <xf numFmtId="0" fontId="14" fillId="0" borderId="0" xfId="84" applyFont="1" applyFill="1" applyAlignment="1">
      <alignment vertical="center"/>
      <protection/>
    </xf>
    <xf numFmtId="0" fontId="16" fillId="0" borderId="13" xfId="84" applyFont="1" applyFill="1" applyBorder="1" applyAlignment="1">
      <alignment horizontal="left" vertical="center" wrapText="1"/>
      <protection/>
    </xf>
    <xf numFmtId="38" fontId="16" fillId="0" borderId="12" xfId="53" applyFont="1" applyFill="1" applyBorder="1" applyAlignment="1">
      <alignment horizontal="right" vertical="center" wrapText="1"/>
    </xf>
    <xf numFmtId="181" fontId="16" fillId="0" borderId="12" xfId="84" applyNumberFormat="1" applyFont="1" applyFill="1" applyBorder="1" applyAlignment="1">
      <alignment horizontal="right" vertical="center" wrapText="1"/>
      <protection/>
    </xf>
    <xf numFmtId="177" fontId="16" fillId="0" borderId="12" xfId="43" applyNumberFormat="1" applyFont="1" applyFill="1" applyBorder="1" applyAlignment="1">
      <alignment horizontal="right" vertical="center" wrapText="1"/>
    </xf>
    <xf numFmtId="38" fontId="16" fillId="0" borderId="12" xfId="53" applyFont="1" applyFill="1" applyBorder="1" applyAlignment="1">
      <alignment vertical="center"/>
    </xf>
    <xf numFmtId="177" fontId="16" fillId="0" borderId="12" xfId="43" applyNumberFormat="1" applyFont="1" applyFill="1" applyBorder="1" applyAlignment="1">
      <alignment vertical="center"/>
    </xf>
    <xf numFmtId="38" fontId="16" fillId="0" borderId="10" xfId="53" applyFont="1" applyFill="1" applyBorder="1" applyAlignment="1">
      <alignment horizontal="right" vertical="center" wrapText="1" shrinkToFit="1"/>
    </xf>
    <xf numFmtId="177" fontId="16" fillId="0" borderId="33" xfId="43" applyNumberFormat="1" applyFont="1" applyFill="1" applyBorder="1" applyAlignment="1">
      <alignment horizontal="center" vertical="center"/>
    </xf>
    <xf numFmtId="0" fontId="18" fillId="0" borderId="16" xfId="84" applyFont="1" applyFill="1" applyBorder="1" applyAlignment="1">
      <alignment vertical="center" shrinkToFit="1"/>
      <protection/>
    </xf>
    <xf numFmtId="0" fontId="16" fillId="0" borderId="10" xfId="84" applyFont="1" applyFill="1" applyBorder="1" applyAlignment="1">
      <alignment horizontal="left" vertical="center" wrapText="1"/>
      <protection/>
    </xf>
    <xf numFmtId="0" fontId="18" fillId="39" borderId="11" xfId="84" applyFont="1" applyFill="1" applyBorder="1" applyAlignment="1">
      <alignment horizontal="center" vertical="center" wrapText="1"/>
      <protection/>
    </xf>
    <xf numFmtId="0" fontId="16" fillId="39" borderId="11" xfId="84" applyFont="1" applyFill="1" applyBorder="1" applyAlignment="1">
      <alignment horizontal="center" vertical="center" wrapText="1"/>
      <protection/>
    </xf>
    <xf numFmtId="0" fontId="16" fillId="39" borderId="10" xfId="84" applyFont="1" applyFill="1" applyBorder="1" applyAlignment="1">
      <alignment horizontal="center" vertical="center" wrapText="1"/>
      <protection/>
    </xf>
    <xf numFmtId="177" fontId="16" fillId="39" borderId="10" xfId="43" applyNumberFormat="1" applyFont="1" applyFill="1" applyBorder="1" applyAlignment="1">
      <alignment horizontal="center" vertical="center"/>
    </xf>
    <xf numFmtId="0" fontId="18" fillId="0" borderId="0" xfId="84" applyFont="1" applyBorder="1" applyAlignment="1">
      <alignment horizontal="right" vertical="top" wrapText="1"/>
      <protection/>
    </xf>
    <xf numFmtId="0" fontId="16" fillId="0" borderId="0" xfId="84" applyFont="1" applyAlignment="1">
      <alignment horizontal="center" vertical="top"/>
      <protection/>
    </xf>
    <xf numFmtId="0" fontId="16" fillId="0" borderId="0" xfId="84" applyFont="1" applyAlignment="1">
      <alignment vertical="top"/>
      <protection/>
    </xf>
    <xf numFmtId="0" fontId="10" fillId="0" borderId="0" xfId="84" applyFont="1" applyAlignment="1">
      <alignment horizontal="left" vertical="center" wrapText="1"/>
      <protection/>
    </xf>
    <xf numFmtId="0" fontId="10" fillId="0" borderId="0" xfId="84" applyFont="1" applyAlignment="1">
      <alignment vertical="center" wrapText="1"/>
      <protection/>
    </xf>
    <xf numFmtId="0" fontId="10" fillId="0" borderId="0" xfId="84" applyFont="1" applyAlignment="1">
      <alignment horizontal="center" vertical="center" wrapText="1"/>
      <protection/>
    </xf>
    <xf numFmtId="0" fontId="16" fillId="35" borderId="30" xfId="84" applyFont="1" applyFill="1" applyBorder="1" applyAlignment="1">
      <alignment vertical="center" wrapText="1"/>
      <protection/>
    </xf>
    <xf numFmtId="0" fontId="18" fillId="0" borderId="0" xfId="84" applyFont="1" applyAlignment="1">
      <alignment vertical="center"/>
      <protection/>
    </xf>
    <xf numFmtId="0" fontId="16" fillId="35" borderId="33" xfId="84" applyFont="1" applyFill="1" applyBorder="1" applyAlignment="1">
      <alignment vertical="center" wrapText="1"/>
      <protection/>
    </xf>
    <xf numFmtId="38" fontId="16" fillId="0" borderId="27" xfId="53" applyFont="1" applyFill="1" applyBorder="1" applyAlignment="1">
      <alignment horizontal="right" vertical="center" wrapText="1"/>
    </xf>
    <xf numFmtId="0" fontId="16" fillId="0" borderId="0" xfId="84" applyFont="1" applyAlignment="1">
      <alignment vertical="center"/>
      <protection/>
    </xf>
    <xf numFmtId="58" fontId="16" fillId="0" borderId="15" xfId="84" applyNumberFormat="1" applyFont="1" applyBorder="1" applyAlignment="1">
      <alignment horizontal="center" vertical="center" wrapText="1" shrinkToFit="1"/>
      <protection/>
    </xf>
    <xf numFmtId="183" fontId="16" fillId="0" borderId="32" xfId="84" applyNumberFormat="1" applyFont="1" applyFill="1" applyBorder="1" applyAlignment="1">
      <alignment horizontal="center" vertical="center" wrapText="1" shrinkToFit="1"/>
      <protection/>
    </xf>
    <xf numFmtId="58" fontId="16" fillId="0" borderId="15" xfId="84" applyNumberFormat="1" applyFont="1" applyFill="1" applyBorder="1" applyAlignment="1">
      <alignment horizontal="center" vertical="center" wrapText="1" shrinkToFit="1"/>
      <protection/>
    </xf>
    <xf numFmtId="0" fontId="10" fillId="0" borderId="0" xfId="84" applyFont="1" applyFill="1" applyAlignment="1">
      <alignment vertical="center"/>
      <protection/>
    </xf>
    <xf numFmtId="0" fontId="16" fillId="0" borderId="15" xfId="84" applyFont="1" applyBorder="1" applyAlignment="1">
      <alignment vertical="center"/>
      <protection/>
    </xf>
    <xf numFmtId="0" fontId="16" fillId="0" borderId="0" xfId="84" applyFont="1" applyFill="1" applyAlignment="1">
      <alignment vertical="center"/>
      <protection/>
    </xf>
    <xf numFmtId="38" fontId="16" fillId="0" borderId="16" xfId="53" applyFont="1" applyFill="1" applyBorder="1" applyAlignment="1">
      <alignment horizontal="right" vertical="center" wrapText="1"/>
    </xf>
    <xf numFmtId="58" fontId="16" fillId="0" borderId="0" xfId="84" applyNumberFormat="1" applyFont="1" applyBorder="1" applyAlignment="1">
      <alignment horizontal="center" vertical="center" wrapText="1" shrinkToFit="1"/>
      <protection/>
    </xf>
    <xf numFmtId="0" fontId="16" fillId="0" borderId="29" xfId="84" applyFont="1" applyFill="1" applyBorder="1" applyAlignment="1">
      <alignment horizontal="center" vertical="center" textRotation="255"/>
      <protection/>
    </xf>
    <xf numFmtId="0" fontId="16" fillId="39" borderId="34" xfId="84" applyFont="1" applyFill="1" applyBorder="1" applyAlignment="1">
      <alignment horizontal="center" vertical="center" wrapText="1"/>
      <protection/>
    </xf>
    <xf numFmtId="176" fontId="16" fillId="39" borderId="34" xfId="84" applyNumberFormat="1" applyFont="1" applyFill="1" applyBorder="1" applyAlignment="1">
      <alignment horizontal="center" vertical="center" wrapText="1"/>
      <protection/>
    </xf>
    <xf numFmtId="57" fontId="19" fillId="0" borderId="12" xfId="84" applyNumberFormat="1" applyFont="1" applyFill="1" applyBorder="1" applyAlignment="1">
      <alignment horizontal="center" vertical="center" wrapText="1"/>
      <protection/>
    </xf>
    <xf numFmtId="0" fontId="19" fillId="0" borderId="11" xfId="84" applyFont="1" applyFill="1" applyBorder="1" applyAlignment="1">
      <alignment horizontal="left" vertical="center" wrapText="1" shrinkToFit="1"/>
      <protection/>
    </xf>
    <xf numFmtId="0" fontId="14" fillId="0" borderId="11" xfId="84" applyFont="1" applyFill="1" applyBorder="1" applyAlignment="1">
      <alignment horizontal="left" vertical="center" wrapText="1" shrinkToFit="1"/>
      <protection/>
    </xf>
    <xf numFmtId="177" fontId="14" fillId="0" borderId="11" xfId="86" applyNumberFormat="1" applyFont="1" applyFill="1" applyBorder="1" applyAlignment="1">
      <alignment horizontal="center" vertical="center" wrapText="1" shrinkToFit="1"/>
      <protection/>
    </xf>
    <xf numFmtId="0" fontId="14" fillId="0" borderId="11" xfId="84" applyFont="1" applyFill="1" applyBorder="1" applyAlignment="1">
      <alignment horizontal="center" vertical="center" wrapText="1" shrinkToFit="1"/>
      <protection/>
    </xf>
    <xf numFmtId="57" fontId="19" fillId="0" borderId="10" xfId="84" applyNumberFormat="1" applyFont="1" applyFill="1" applyBorder="1" applyAlignment="1">
      <alignment horizontal="center" vertical="center" wrapText="1"/>
      <protection/>
    </xf>
    <xf numFmtId="0" fontId="19" fillId="0" borderId="32" xfId="84" applyFont="1" applyFill="1" applyBorder="1" applyAlignment="1">
      <alignment horizontal="left" vertical="center" wrapText="1" shrinkToFit="1"/>
      <protection/>
    </xf>
    <xf numFmtId="177" fontId="14" fillId="0" borderId="32" xfId="86" applyNumberFormat="1" applyFont="1" applyFill="1" applyBorder="1" applyAlignment="1">
      <alignment horizontal="center" vertical="center" wrapText="1" shrinkToFit="1"/>
      <protection/>
    </xf>
    <xf numFmtId="0" fontId="14" fillId="0" borderId="32" xfId="84" applyFont="1" applyFill="1" applyBorder="1" applyAlignment="1">
      <alignment horizontal="center" vertical="center" wrapText="1" shrinkToFit="1"/>
      <protection/>
    </xf>
    <xf numFmtId="0" fontId="14" fillId="0" borderId="32" xfId="84" applyFont="1" applyFill="1" applyBorder="1" applyAlignment="1">
      <alignment horizontal="left" vertical="center" wrapText="1" shrinkToFit="1"/>
      <protection/>
    </xf>
    <xf numFmtId="0" fontId="19" fillId="0" borderId="10" xfId="84" applyFont="1" applyFill="1" applyBorder="1" applyAlignment="1">
      <alignment horizontal="left" vertical="center" wrapText="1" shrinkToFit="1"/>
      <protection/>
    </xf>
    <xf numFmtId="0" fontId="14" fillId="0" borderId="10" xfId="84" applyFont="1" applyFill="1" applyBorder="1" applyAlignment="1">
      <alignment horizontal="left" vertical="center" wrapText="1" shrinkToFit="1"/>
      <protection/>
    </xf>
    <xf numFmtId="177" fontId="14" fillId="0" borderId="10" xfId="86" applyNumberFormat="1" applyFont="1" applyFill="1" applyBorder="1" applyAlignment="1">
      <alignment horizontal="center" vertical="center" wrapText="1" shrinkToFit="1"/>
      <protection/>
    </xf>
    <xf numFmtId="0" fontId="14" fillId="0" borderId="10" xfId="84" applyFont="1" applyFill="1" applyBorder="1" applyAlignment="1">
      <alignment horizontal="center" vertical="center" wrapText="1" shrinkToFit="1"/>
      <protection/>
    </xf>
    <xf numFmtId="57" fontId="19" fillId="0" borderId="27" xfId="84" applyNumberFormat="1" applyFont="1" applyFill="1" applyBorder="1" applyAlignment="1">
      <alignment horizontal="center" vertical="center" wrapText="1"/>
      <protection/>
    </xf>
    <xf numFmtId="0" fontId="19" fillId="0" borderId="10" xfId="84" applyFont="1" applyFill="1" applyBorder="1" applyAlignment="1">
      <alignment horizontal="left" vertical="center" shrinkToFit="1"/>
      <protection/>
    </xf>
    <xf numFmtId="0" fontId="14" fillId="0" borderId="12" xfId="84" applyNumberFormat="1" applyFont="1" applyFill="1" applyBorder="1" applyAlignment="1">
      <alignment horizontal="center" vertical="center"/>
      <protection/>
    </xf>
    <xf numFmtId="57" fontId="14" fillId="0" borderId="10" xfId="0" applyNumberFormat="1" applyFont="1" applyFill="1" applyBorder="1" applyAlignment="1" quotePrefix="1">
      <alignment horizontal="center" vertical="center" wrapText="1"/>
    </xf>
    <xf numFmtId="0" fontId="19" fillId="0" borderId="12" xfId="84" applyFont="1" applyFill="1" applyBorder="1" applyAlignment="1">
      <alignment vertical="center" shrinkToFit="1"/>
      <protection/>
    </xf>
    <xf numFmtId="0" fontId="14" fillId="0" borderId="10" xfId="84" applyNumberFormat="1" applyFont="1" applyFill="1" applyBorder="1" applyAlignment="1">
      <alignment horizontal="center" vertical="center"/>
      <protection/>
    </xf>
    <xf numFmtId="0" fontId="14" fillId="0" borderId="27" xfId="84" applyFont="1" applyFill="1" applyBorder="1" applyAlignment="1">
      <alignment horizontal="center" vertical="center" wrapText="1" shrinkToFit="1"/>
      <protection/>
    </xf>
    <xf numFmtId="0" fontId="19" fillId="0" borderId="32" xfId="84" applyFont="1" applyFill="1" applyBorder="1" applyAlignment="1">
      <alignment horizontal="left" vertical="center" shrinkToFit="1"/>
      <protection/>
    </xf>
    <xf numFmtId="0" fontId="14" fillId="0" borderId="32" xfId="84" applyNumberFormat="1" applyFont="1" applyFill="1" applyBorder="1" applyAlignment="1">
      <alignment horizontal="center" vertical="center"/>
      <protection/>
    </xf>
    <xf numFmtId="57" fontId="19" fillId="0" borderId="10" xfId="84" applyNumberFormat="1" applyFont="1" applyFill="1" applyBorder="1" applyAlignment="1" quotePrefix="1">
      <alignment horizontal="center" vertical="center" wrapText="1"/>
      <protection/>
    </xf>
    <xf numFmtId="57" fontId="14" fillId="0" borderId="10" xfId="84" applyNumberFormat="1" applyFont="1" applyFill="1" applyBorder="1" applyAlignment="1">
      <alignment horizontal="center" vertical="center" wrapText="1"/>
      <protection/>
    </xf>
    <xf numFmtId="57" fontId="14" fillId="0" borderId="16" xfId="84" applyNumberFormat="1" applyFont="1" applyFill="1" applyBorder="1" applyAlignment="1">
      <alignment horizontal="center" vertical="center" wrapText="1"/>
      <protection/>
    </xf>
    <xf numFmtId="0" fontId="14" fillId="0" borderId="10" xfId="84" applyFont="1" applyFill="1" applyBorder="1" applyAlignment="1">
      <alignment horizontal="left" vertical="center" shrinkToFit="1"/>
      <protection/>
    </xf>
    <xf numFmtId="0" fontId="14" fillId="0" borderId="10" xfId="84" applyFont="1" applyFill="1" applyBorder="1" applyAlignment="1">
      <alignment vertical="center" shrinkToFit="1"/>
      <protection/>
    </xf>
    <xf numFmtId="0" fontId="14" fillId="0" borderId="10" xfId="84" applyFont="1" applyFill="1" applyBorder="1" applyAlignment="1">
      <alignment vertical="center" wrapText="1" shrinkToFit="1"/>
      <protection/>
    </xf>
    <xf numFmtId="57" fontId="14" fillId="0" borderId="27" xfId="84" applyNumberFormat="1" applyFont="1" applyFill="1" applyBorder="1" applyAlignment="1">
      <alignment horizontal="center" vertical="center" wrapText="1"/>
      <protection/>
    </xf>
    <xf numFmtId="0" fontId="14" fillId="0" borderId="27" xfId="84" applyFont="1" applyFill="1" applyBorder="1" applyAlignment="1">
      <alignment horizontal="left" vertical="center" shrinkToFit="1"/>
      <protection/>
    </xf>
    <xf numFmtId="0" fontId="14" fillId="0" borderId="32" xfId="84" applyFont="1" applyFill="1" applyBorder="1" applyAlignment="1">
      <alignment horizontal="left" vertical="center" shrinkToFit="1"/>
      <protection/>
    </xf>
    <xf numFmtId="0" fontId="14" fillId="0" borderId="35" xfId="84" applyFont="1" applyFill="1" applyBorder="1" applyAlignment="1">
      <alignment horizontal="left" vertical="center" wrapText="1" shrinkToFit="1"/>
      <protection/>
    </xf>
    <xf numFmtId="57" fontId="14" fillId="0" borderId="12" xfId="84" applyNumberFormat="1" applyFont="1" applyFill="1" applyBorder="1" applyAlignment="1">
      <alignment horizontal="center" vertical="center" wrapText="1"/>
      <protection/>
    </xf>
    <xf numFmtId="0" fontId="14" fillId="0" borderId="12" xfId="84" applyFont="1" applyFill="1" applyBorder="1" applyAlignment="1">
      <alignment horizontal="left" vertical="center" wrapText="1" shrinkToFit="1"/>
      <protection/>
    </xf>
    <xf numFmtId="0" fontId="18" fillId="0" borderId="0" xfId="84" applyFont="1" applyAlignment="1">
      <alignment vertical="top"/>
      <protection/>
    </xf>
    <xf numFmtId="0" fontId="18" fillId="0" borderId="0" xfId="84" applyFont="1" applyAlignment="1">
      <alignment horizontal="left" vertical="top"/>
      <protection/>
    </xf>
    <xf numFmtId="0" fontId="18" fillId="0" borderId="0" xfId="84" applyFont="1" applyAlignment="1">
      <alignment horizontal="left" vertical="top" wrapText="1"/>
      <protection/>
    </xf>
    <xf numFmtId="0" fontId="16" fillId="0" borderId="11" xfId="90" applyFont="1" applyFill="1" applyBorder="1" applyAlignment="1">
      <alignment horizontal="center" vertical="center"/>
      <protection/>
    </xf>
    <xf numFmtId="0" fontId="16" fillId="0" borderId="31" xfId="84" applyFont="1" applyFill="1" applyBorder="1" applyAlignment="1">
      <alignment horizontal="center" vertical="center" textRotation="255"/>
      <protection/>
    </xf>
    <xf numFmtId="0" fontId="16" fillId="0" borderId="36" xfId="90" applyFont="1" applyFill="1" applyBorder="1" applyAlignment="1">
      <alignment horizontal="center" vertical="center"/>
      <protection/>
    </xf>
    <xf numFmtId="0" fontId="16" fillId="0" borderId="37" xfId="90" applyFont="1" applyFill="1" applyBorder="1" applyAlignment="1">
      <alignment horizontal="center" vertical="center"/>
      <protection/>
    </xf>
    <xf numFmtId="0" fontId="16" fillId="0" borderId="36" xfId="84" applyFont="1" applyFill="1" applyBorder="1" applyAlignment="1">
      <alignment horizontal="center" vertical="center" textRotation="255"/>
      <protection/>
    </xf>
    <xf numFmtId="0" fontId="16" fillId="0" borderId="10" xfId="84" applyFont="1" applyFill="1" applyBorder="1" applyAlignment="1">
      <alignment horizontal="center" vertical="center" textRotation="255"/>
      <protection/>
    </xf>
    <xf numFmtId="0" fontId="16" fillId="0" borderId="38" xfId="90" applyFont="1" applyFill="1" applyBorder="1" applyAlignment="1">
      <alignment horizontal="center" vertical="center"/>
      <protection/>
    </xf>
    <xf numFmtId="0" fontId="16" fillId="0" borderId="39" xfId="90" applyFont="1" applyFill="1" applyBorder="1" applyAlignment="1">
      <alignment horizontal="center" vertical="center"/>
      <protection/>
    </xf>
    <xf numFmtId="0" fontId="16" fillId="0" borderId="40" xfId="84" applyFont="1" applyFill="1" applyBorder="1" applyAlignment="1">
      <alignment horizontal="center" vertical="center" textRotation="255"/>
      <protection/>
    </xf>
    <xf numFmtId="0" fontId="16" fillId="0" borderId="30" xfId="84" applyFont="1" applyFill="1" applyBorder="1" applyAlignment="1">
      <alignment horizontal="center" vertical="center" textRotation="255"/>
      <protection/>
    </xf>
    <xf numFmtId="0" fontId="16" fillId="0" borderId="29" xfId="90" applyFont="1" applyFill="1" applyBorder="1" applyAlignment="1">
      <alignment horizontal="center" vertical="center"/>
      <protection/>
    </xf>
    <xf numFmtId="0" fontId="16" fillId="0" borderId="11" xfId="84" applyFont="1" applyFill="1" applyBorder="1" applyAlignment="1">
      <alignment horizontal="center" vertical="center" textRotation="255"/>
      <protection/>
    </xf>
    <xf numFmtId="0" fontId="16" fillId="0" borderId="41" xfId="90" applyFont="1" applyFill="1" applyBorder="1" applyAlignment="1">
      <alignment horizontal="center" vertical="center"/>
      <protection/>
    </xf>
    <xf numFmtId="0" fontId="16" fillId="0" borderId="38" xfId="84" applyFont="1" applyFill="1" applyBorder="1" applyAlignment="1">
      <alignment horizontal="center" vertical="center" textRotation="255"/>
      <protection/>
    </xf>
    <xf numFmtId="0" fontId="16" fillId="0" borderId="37" xfId="84" applyFont="1" applyFill="1" applyBorder="1" applyAlignment="1">
      <alignment horizontal="left" vertical="center" wrapText="1"/>
      <protection/>
    </xf>
    <xf numFmtId="0" fontId="16" fillId="0" borderId="28" xfId="84" applyFont="1" applyFill="1" applyBorder="1" applyAlignment="1">
      <alignment horizontal="center" vertical="center" textRotation="255"/>
      <protection/>
    </xf>
    <xf numFmtId="0" fontId="16" fillId="0" borderId="32" xfId="90" applyFont="1" applyFill="1" applyBorder="1" applyAlignment="1">
      <alignment horizontal="center" vertical="center"/>
      <protection/>
    </xf>
    <xf numFmtId="0" fontId="16" fillId="0" borderId="32" xfId="84" applyFont="1" applyFill="1" applyBorder="1" applyAlignment="1">
      <alignment horizontal="center" vertical="center" textRotation="255"/>
      <protection/>
    </xf>
    <xf numFmtId="0" fontId="14" fillId="0" borderId="0" xfId="84" applyFont="1" applyFill="1" applyBorder="1" applyAlignment="1">
      <alignment horizontal="center" vertical="center"/>
      <protection/>
    </xf>
    <xf numFmtId="0" fontId="14" fillId="0" borderId="0" xfId="84" applyFont="1" applyFill="1" applyBorder="1" applyAlignment="1">
      <alignment horizontal="center" vertical="center" wrapText="1"/>
      <protection/>
    </xf>
    <xf numFmtId="0" fontId="18" fillId="0" borderId="10" xfId="84" applyFont="1" applyFill="1" applyBorder="1" applyAlignment="1">
      <alignment horizontal="center"/>
      <protection/>
    </xf>
    <xf numFmtId="0" fontId="18" fillId="0" borderId="29" xfId="84" applyFont="1" applyFill="1" applyBorder="1" applyAlignment="1">
      <alignment horizontal="left" vertical="center"/>
      <protection/>
    </xf>
    <xf numFmtId="0" fontId="18" fillId="0" borderId="29" xfId="84" applyFont="1" applyFill="1" applyBorder="1" applyAlignment="1">
      <alignment horizontal="center" vertical="center"/>
      <protection/>
    </xf>
    <xf numFmtId="0" fontId="18" fillId="0" borderId="11" xfId="84" applyFont="1" applyFill="1" applyBorder="1" applyAlignment="1">
      <alignment horizontal="center" vertical="center"/>
      <protection/>
    </xf>
    <xf numFmtId="0" fontId="18" fillId="0" borderId="0" xfId="84" applyFont="1" applyFill="1" applyBorder="1" applyAlignment="1">
      <alignment horizontal="center" vertical="center"/>
      <protection/>
    </xf>
    <xf numFmtId="0" fontId="18" fillId="0" borderId="0" xfId="84" applyFont="1" applyBorder="1" applyAlignment="1">
      <alignment horizontal="left" vertical="center" indent="1"/>
      <protection/>
    </xf>
    <xf numFmtId="0" fontId="10" fillId="0" borderId="0" xfId="84" applyFont="1" applyBorder="1" applyAlignment="1">
      <alignment horizontal="left" vertical="center" indent="1"/>
      <protection/>
    </xf>
    <xf numFmtId="0" fontId="18" fillId="0" borderId="0" xfId="84" applyFont="1" applyBorder="1" applyAlignment="1">
      <alignment horizontal="left"/>
      <protection/>
    </xf>
    <xf numFmtId="0" fontId="18" fillId="0" borderId="0" xfId="84" applyFont="1" applyBorder="1" applyAlignment="1">
      <alignment vertical="center"/>
      <protection/>
    </xf>
    <xf numFmtId="0" fontId="10" fillId="0" borderId="0" xfId="84" applyFont="1" applyAlignment="1">
      <alignment/>
      <protection/>
    </xf>
    <xf numFmtId="0" fontId="18" fillId="0" borderId="0" xfId="84" applyFont="1" applyFill="1" applyAlignment="1">
      <alignment horizontal="left"/>
      <protection/>
    </xf>
    <xf numFmtId="0" fontId="10" fillId="0" borderId="0" xfId="84" applyFont="1" applyBorder="1" applyAlignment="1">
      <alignment vertical="center"/>
      <protection/>
    </xf>
    <xf numFmtId="0" fontId="18" fillId="0" borderId="29" xfId="84" applyFont="1" applyBorder="1" applyAlignment="1">
      <alignment horizontal="left" vertical="center"/>
      <protection/>
    </xf>
    <xf numFmtId="0" fontId="18" fillId="0" borderId="29" xfId="84" applyFont="1" applyBorder="1" applyAlignment="1">
      <alignment horizontal="center" vertical="center"/>
      <protection/>
    </xf>
    <xf numFmtId="0" fontId="18" fillId="0" borderId="11" xfId="84" applyFont="1" applyBorder="1" applyAlignment="1">
      <alignment horizontal="center" vertical="center"/>
      <protection/>
    </xf>
    <xf numFmtId="0" fontId="18" fillId="0" borderId="0" xfId="84" applyFont="1" applyBorder="1" applyAlignment="1">
      <alignment horizontal="center" vertical="center"/>
      <protection/>
    </xf>
    <xf numFmtId="0" fontId="18" fillId="0" borderId="0" xfId="84" applyFont="1" applyAlignment="1">
      <alignment horizontal="center" vertical="center"/>
      <protection/>
    </xf>
    <xf numFmtId="0" fontId="10" fillId="0" borderId="0" xfId="84" applyFont="1" applyBorder="1" applyAlignment="1">
      <alignment horizontal="center" vertical="center"/>
      <protection/>
    </xf>
    <xf numFmtId="0" fontId="18" fillId="0" borderId="10" xfId="84" applyFont="1" applyBorder="1" applyAlignment="1">
      <alignment horizontal="center"/>
      <protection/>
    </xf>
    <xf numFmtId="0" fontId="18" fillId="0" borderId="0" xfId="84" applyFont="1" applyBorder="1" applyAlignment="1">
      <alignment horizontal="left" vertical="center"/>
      <protection/>
    </xf>
    <xf numFmtId="0" fontId="18" fillId="0" borderId="0" xfId="84" applyFont="1" applyAlignment="1">
      <alignment horizontal="left"/>
      <protection/>
    </xf>
    <xf numFmtId="0" fontId="18" fillId="0" borderId="0" xfId="84" applyFont="1" applyAlignment="1">
      <alignment horizontal="left" vertical="center" wrapText="1"/>
      <protection/>
    </xf>
    <xf numFmtId="0" fontId="18" fillId="0" borderId="0" xfId="84" applyFont="1" applyAlignment="1">
      <alignment horizontal="left" vertical="center" indent="3"/>
      <protection/>
    </xf>
    <xf numFmtId="0" fontId="18" fillId="0" borderId="0" xfId="84" applyFont="1" applyAlignment="1">
      <alignment horizontal="left" vertical="center"/>
      <protection/>
    </xf>
    <xf numFmtId="0" fontId="15" fillId="0" borderId="0" xfId="84" applyFont="1" applyFill="1" applyAlignment="1">
      <alignment vertical="center" wrapText="1"/>
      <protection/>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14" fillId="40" borderId="10" xfId="0" applyFont="1" applyFill="1" applyBorder="1" applyAlignment="1">
      <alignment horizontal="center" vertical="center"/>
    </xf>
    <xf numFmtId="0" fontId="14" fillId="37" borderId="10" xfId="0" applyFont="1" applyFill="1" applyBorder="1" applyAlignment="1">
      <alignment horizontal="center" vertical="center"/>
    </xf>
    <xf numFmtId="0" fontId="18" fillId="0" borderId="10" xfId="0" applyFont="1" applyBorder="1" applyAlignment="1">
      <alignment horizontal="left" vertical="center" indent="1"/>
    </xf>
    <xf numFmtId="0" fontId="18" fillId="0" borderId="29" xfId="0" applyFont="1" applyFill="1" applyBorder="1" applyAlignment="1">
      <alignment horizontal="right" vertical="center"/>
    </xf>
    <xf numFmtId="0" fontId="18" fillId="0" borderId="29" xfId="0" applyFont="1" applyFill="1" applyBorder="1" applyAlignment="1">
      <alignment horizontal="center" vertical="center"/>
    </xf>
    <xf numFmtId="0" fontId="18" fillId="0" borderId="11" xfId="0" applyFont="1" applyFill="1" applyBorder="1" applyAlignment="1">
      <alignment horizontal="left" vertical="center"/>
    </xf>
    <xf numFmtId="0" fontId="14" fillId="0" borderId="10" xfId="0" applyFont="1" applyBorder="1" applyAlignment="1">
      <alignment horizontal="center" vertical="center"/>
    </xf>
    <xf numFmtId="0" fontId="18" fillId="0" borderId="10" xfId="0" applyFont="1" applyBorder="1" applyAlignment="1">
      <alignment horizontal="left" vertical="center" wrapText="1" indent="1"/>
    </xf>
    <xf numFmtId="0" fontId="18" fillId="0" borderId="31" xfId="0" applyFont="1" applyFill="1" applyBorder="1" applyAlignment="1">
      <alignment horizontal="right" vertical="center"/>
    </xf>
    <xf numFmtId="0" fontId="24" fillId="0" borderId="0" xfId="0" applyFont="1" applyBorder="1" applyAlignment="1">
      <alignment horizontal="left" vertical="center"/>
    </xf>
    <xf numFmtId="0" fontId="24" fillId="0" borderId="14" xfId="0" applyFont="1" applyBorder="1" applyAlignment="1">
      <alignment vertical="center"/>
    </xf>
    <xf numFmtId="0" fontId="16" fillId="0" borderId="0" xfId="0" applyFont="1" applyAlignment="1">
      <alignment horizontal="left" vertical="center"/>
    </xf>
    <xf numFmtId="0" fontId="22" fillId="0" borderId="0" xfId="87" applyFont="1" applyAlignment="1">
      <alignment vertical="top"/>
      <protection/>
    </xf>
    <xf numFmtId="0" fontId="10" fillId="0" borderId="0" xfId="87" applyFont="1" applyAlignment="1">
      <alignment vertical="top"/>
      <protection/>
    </xf>
    <xf numFmtId="0" fontId="15" fillId="0" borderId="0" xfId="87" applyFont="1" applyAlignment="1">
      <alignment horizontal="center" vertical="top"/>
      <protection/>
    </xf>
    <xf numFmtId="0" fontId="15" fillId="0" borderId="0" xfId="87" applyFont="1" applyAlignment="1">
      <alignment vertical="top"/>
      <protection/>
    </xf>
    <xf numFmtId="0" fontId="17" fillId="0" borderId="0" xfId="87" applyFont="1" applyAlignment="1">
      <alignment vertical="top"/>
      <protection/>
    </xf>
    <xf numFmtId="0" fontId="15" fillId="0" borderId="0" xfId="87" applyFont="1" applyFill="1" applyAlignment="1">
      <alignment horizontal="center" vertical="top"/>
      <protection/>
    </xf>
    <xf numFmtId="0" fontId="10" fillId="0" borderId="0" xfId="87" applyFont="1" applyAlignment="1">
      <alignment horizontal="left" vertical="center" wrapText="1"/>
      <protection/>
    </xf>
    <xf numFmtId="0" fontId="19" fillId="0" borderId="31" xfId="84" applyFont="1" applyFill="1" applyBorder="1" applyAlignment="1">
      <alignment vertical="center" wrapText="1"/>
      <protection/>
    </xf>
    <xf numFmtId="0" fontId="19" fillId="0" borderId="28" xfId="84" applyFont="1" applyFill="1" applyBorder="1" applyAlignment="1">
      <alignment vertical="center" wrapText="1"/>
      <protection/>
    </xf>
    <xf numFmtId="0" fontId="19" fillId="0" borderId="12" xfId="84" applyFont="1" applyFill="1" applyBorder="1" applyAlignment="1">
      <alignment vertical="center" wrapText="1"/>
      <protection/>
    </xf>
    <xf numFmtId="0" fontId="19" fillId="0" borderId="10" xfId="84" applyFont="1" applyFill="1" applyBorder="1" applyAlignment="1">
      <alignment vertical="center" wrapText="1"/>
      <protection/>
    </xf>
    <xf numFmtId="0" fontId="14" fillId="0" borderId="31" xfId="84" applyFont="1" applyFill="1" applyBorder="1" applyAlignment="1">
      <alignment vertical="center" wrapText="1"/>
      <protection/>
    </xf>
    <xf numFmtId="0" fontId="14" fillId="0" borderId="28" xfId="84" applyFont="1" applyFill="1" applyBorder="1" applyAlignment="1">
      <alignment vertical="center" wrapText="1"/>
      <protection/>
    </xf>
    <xf numFmtId="0" fontId="14" fillId="0" borderId="10" xfId="84" applyFont="1" applyFill="1" applyBorder="1" applyAlignment="1">
      <alignment vertical="center" wrapText="1"/>
      <protection/>
    </xf>
    <xf numFmtId="0" fontId="14" fillId="0" borderId="13" xfId="84" applyFont="1" applyFill="1" applyBorder="1" applyAlignment="1">
      <alignment vertical="center" wrapText="1"/>
      <protection/>
    </xf>
    <xf numFmtId="0" fontId="18" fillId="33" borderId="0" xfId="0" applyFont="1" applyFill="1" applyBorder="1" applyAlignment="1" applyProtection="1">
      <alignment horizontal="center" vertical="center" textRotation="255"/>
      <protection locked="0"/>
    </xf>
    <xf numFmtId="179" fontId="18" fillId="0" borderId="0" xfId="0" applyNumberFormat="1" applyFont="1" applyFill="1" applyBorder="1" applyAlignment="1" applyProtection="1">
      <alignment horizontal="right" vertical="center"/>
      <protection locked="0"/>
    </xf>
    <xf numFmtId="0" fontId="10" fillId="0" borderId="0" xfId="87" applyFont="1" applyAlignment="1">
      <alignment vertical="center"/>
      <protection/>
    </xf>
    <xf numFmtId="58" fontId="16" fillId="0" borderId="32" xfId="84" applyNumberFormat="1" applyFont="1" applyFill="1" applyBorder="1" applyAlignment="1">
      <alignment horizontal="left" vertical="center" wrapText="1" indent="2" shrinkToFit="1"/>
      <protection/>
    </xf>
    <xf numFmtId="0" fontId="16" fillId="0" borderId="32" xfId="84" applyFont="1" applyFill="1" applyBorder="1" applyAlignment="1">
      <alignment horizontal="left" vertical="center" wrapText="1" indent="2" shrinkToFit="1"/>
      <protection/>
    </xf>
    <xf numFmtId="58" fontId="16" fillId="0" borderId="12" xfId="84" applyNumberFormat="1" applyFont="1" applyFill="1" applyBorder="1" applyAlignment="1">
      <alignment horizontal="left" vertical="center" wrapText="1" indent="2" shrinkToFit="1"/>
      <protection/>
    </xf>
    <xf numFmtId="58" fontId="16" fillId="0" borderId="11" xfId="84" applyNumberFormat="1" applyFont="1" applyFill="1" applyBorder="1" applyAlignment="1">
      <alignment horizontal="left" vertical="center" wrapText="1" indent="2" shrinkToFit="1"/>
      <protection/>
    </xf>
    <xf numFmtId="58" fontId="16" fillId="0" borderId="10" xfId="84" applyNumberFormat="1" applyFont="1" applyFill="1" applyBorder="1" applyAlignment="1">
      <alignment horizontal="left" vertical="center" wrapText="1" indent="2" shrinkToFit="1"/>
      <protection/>
    </xf>
    <xf numFmtId="183" fontId="16" fillId="0" borderId="32" xfId="84" applyNumberFormat="1" applyFont="1" applyFill="1" applyBorder="1" applyAlignment="1">
      <alignment horizontal="left" vertical="center" wrapText="1" indent="2" shrinkToFit="1"/>
      <protection/>
    </xf>
    <xf numFmtId="0" fontId="16" fillId="0" borderId="11" xfId="84" applyFont="1" applyFill="1" applyBorder="1" applyAlignment="1">
      <alignment horizontal="left" vertical="center" wrapText="1" indent="2" shrinkToFit="1"/>
      <protection/>
    </xf>
    <xf numFmtId="58" fontId="16" fillId="0" borderId="33" xfId="84" applyNumberFormat="1" applyFont="1" applyFill="1" applyBorder="1" applyAlignment="1">
      <alignment horizontal="left" vertical="center" wrapText="1" indent="2" shrinkToFit="1"/>
      <protection/>
    </xf>
    <xf numFmtId="0" fontId="18" fillId="0" borderId="0" xfId="84" applyFont="1" applyAlignment="1">
      <alignment horizontal="left" vertical="center" indent="1"/>
      <protection/>
    </xf>
    <xf numFmtId="0" fontId="14" fillId="35" borderId="27" xfId="84" applyFont="1" applyFill="1" applyBorder="1" applyAlignment="1">
      <alignment horizontal="center" vertical="center" wrapText="1"/>
      <protection/>
    </xf>
    <xf numFmtId="57" fontId="16" fillId="0" borderId="32" xfId="84" applyNumberFormat="1" applyFont="1" applyFill="1" applyBorder="1" applyAlignment="1">
      <alignment horizontal="left" vertical="center" wrapText="1" indent="1" shrinkToFit="1"/>
      <protection/>
    </xf>
    <xf numFmtId="57" fontId="16" fillId="0" borderId="12" xfId="84" applyNumberFormat="1" applyFont="1" applyFill="1" applyBorder="1" applyAlignment="1">
      <alignment horizontal="left" vertical="center" wrapText="1" indent="1" shrinkToFit="1"/>
      <protection/>
    </xf>
    <xf numFmtId="57" fontId="16" fillId="0" borderId="11" xfId="84" applyNumberFormat="1" applyFont="1" applyFill="1" applyBorder="1" applyAlignment="1">
      <alignment horizontal="left" vertical="center" wrapText="1" indent="1" shrinkToFit="1"/>
      <protection/>
    </xf>
    <xf numFmtId="57" fontId="16" fillId="0" borderId="10" xfId="84" applyNumberFormat="1" applyFont="1" applyFill="1" applyBorder="1" applyAlignment="1">
      <alignment horizontal="left" vertical="center" wrapText="1" indent="1" shrinkToFit="1"/>
      <protection/>
    </xf>
    <xf numFmtId="57" fontId="16" fillId="0" borderId="33" xfId="84" applyNumberFormat="1" applyFont="1" applyFill="1" applyBorder="1" applyAlignment="1">
      <alignment horizontal="left" vertical="center" wrapText="1" indent="1" shrinkToFit="1"/>
      <protection/>
    </xf>
    <xf numFmtId="0" fontId="18" fillId="0" borderId="0" xfId="84" applyFont="1" applyFill="1" applyAlignment="1">
      <alignment horizontal="left" vertical="center" indent="3"/>
      <protection/>
    </xf>
    <xf numFmtId="0" fontId="19" fillId="0" borderId="10" xfId="84" applyFont="1" applyFill="1" applyBorder="1" applyAlignment="1">
      <alignment vertical="center" shrinkToFit="1"/>
      <protection/>
    </xf>
    <xf numFmtId="177" fontId="16" fillId="39" borderId="11" xfId="43" applyNumberFormat="1" applyFont="1" applyFill="1" applyBorder="1" applyAlignment="1">
      <alignment horizontal="right" vertical="center" wrapText="1"/>
    </xf>
    <xf numFmtId="177" fontId="14" fillId="39" borderId="10" xfId="43" applyNumberFormat="1" applyFont="1" applyFill="1" applyBorder="1" applyAlignment="1">
      <alignment vertical="center"/>
    </xf>
    <xf numFmtId="177" fontId="16" fillId="39" borderId="10" xfId="43" applyNumberFormat="1" applyFont="1" applyFill="1" applyBorder="1" applyAlignment="1">
      <alignment vertical="center"/>
    </xf>
    <xf numFmtId="184" fontId="16" fillId="0" borderId="32" xfId="53" applyNumberFormat="1" applyFont="1" applyFill="1" applyBorder="1" applyAlignment="1">
      <alignment horizontal="right" vertical="center"/>
    </xf>
    <xf numFmtId="184" fontId="16" fillId="0" borderId="11" xfId="53" applyNumberFormat="1" applyFont="1" applyFill="1" applyBorder="1" applyAlignment="1">
      <alignment horizontal="right" vertical="center"/>
    </xf>
    <xf numFmtId="177" fontId="16" fillId="39" borderId="27" xfId="43" applyNumberFormat="1" applyFont="1" applyFill="1" applyBorder="1" applyAlignment="1">
      <alignment horizontal="right" vertical="center"/>
    </xf>
    <xf numFmtId="40" fontId="16" fillId="0" borderId="11" xfId="0" applyNumberFormat="1" applyFont="1" applyFill="1" applyBorder="1" applyAlignment="1">
      <alignment vertical="center" wrapText="1"/>
    </xf>
    <xf numFmtId="40" fontId="16" fillId="0" borderId="42" xfId="53" applyNumberFormat="1" applyFont="1" applyFill="1" applyBorder="1" applyAlignment="1">
      <alignment horizontal="right" vertical="center" wrapText="1"/>
    </xf>
    <xf numFmtId="40" fontId="16" fillId="0" borderId="10" xfId="53" applyNumberFormat="1" applyFont="1" applyFill="1" applyBorder="1" applyAlignment="1">
      <alignment horizontal="right" vertical="center" wrapText="1"/>
    </xf>
    <xf numFmtId="40" fontId="16" fillId="0" borderId="10" xfId="0" applyNumberFormat="1" applyFont="1" applyFill="1" applyBorder="1" applyAlignment="1">
      <alignment vertical="center" wrapText="1"/>
    </xf>
    <xf numFmtId="40" fontId="16" fillId="39" borderId="28" xfId="0" applyNumberFormat="1" applyFont="1" applyFill="1" applyBorder="1" applyAlignment="1">
      <alignment vertical="center" wrapText="1"/>
    </xf>
    <xf numFmtId="177" fontId="16" fillId="39" borderId="10" xfId="43" applyNumberFormat="1" applyFont="1" applyFill="1" applyBorder="1" applyAlignment="1">
      <alignment horizontal="right" vertical="center" wrapText="1"/>
    </xf>
    <xf numFmtId="186" fontId="16" fillId="0" borderId="32" xfId="53" applyNumberFormat="1" applyFont="1" applyFill="1" applyBorder="1" applyAlignment="1">
      <alignment horizontal="right" vertical="center" wrapText="1"/>
    </xf>
    <xf numFmtId="186" fontId="16" fillId="0" borderId="11" xfId="53" applyNumberFormat="1" applyFont="1" applyFill="1" applyBorder="1" applyAlignment="1">
      <alignment horizontal="right" vertical="center" wrapText="1"/>
    </xf>
    <xf numFmtId="186" fontId="16" fillId="39" borderId="10" xfId="53" applyNumberFormat="1" applyFont="1" applyFill="1" applyBorder="1" applyAlignment="1">
      <alignment horizontal="right" vertical="center" wrapText="1"/>
    </xf>
    <xf numFmtId="186" fontId="16" fillId="0" borderId="10" xfId="0" applyNumberFormat="1" applyFont="1" applyFill="1" applyBorder="1" applyAlignment="1">
      <alignment vertical="center" wrapText="1"/>
    </xf>
    <xf numFmtId="188" fontId="16" fillId="0" borderId="11" xfId="43" applyNumberFormat="1" applyFont="1" applyFill="1" applyBorder="1" applyAlignment="1">
      <alignment horizontal="right" vertical="center" wrapText="1"/>
    </xf>
    <xf numFmtId="188" fontId="16" fillId="0" borderId="10" xfId="43" applyNumberFormat="1" applyFont="1" applyFill="1" applyBorder="1" applyAlignment="1">
      <alignment horizontal="right" vertical="center" wrapText="1"/>
    </xf>
    <xf numFmtId="0" fontId="20" fillId="0" borderId="29" xfId="0" applyFont="1" applyBorder="1" applyAlignment="1">
      <alignment vertical="center"/>
    </xf>
    <xf numFmtId="177" fontId="20" fillId="0" borderId="10" xfId="43" applyNumberFormat="1" applyFont="1" applyBorder="1" applyAlignment="1">
      <alignment horizontal="right" vertical="center" wrapText="1"/>
    </xf>
    <xf numFmtId="38" fontId="16" fillId="0" borderId="31" xfId="53" applyFont="1" applyFill="1" applyBorder="1" applyAlignment="1">
      <alignment horizontal="right" vertical="center"/>
    </xf>
    <xf numFmtId="188" fontId="16" fillId="0" borderId="10" xfId="43" applyNumberFormat="1" applyFont="1" applyFill="1" applyBorder="1" applyAlignment="1">
      <alignment vertical="center" wrapText="1"/>
    </xf>
    <xf numFmtId="186" fontId="16" fillId="0" borderId="43" xfId="0" applyNumberFormat="1" applyFont="1" applyFill="1" applyBorder="1" applyAlignment="1">
      <alignment vertical="center" wrapText="1"/>
    </xf>
    <xf numFmtId="188" fontId="16" fillId="0" borderId="43" xfId="43" applyNumberFormat="1" applyFont="1" applyFill="1" applyBorder="1" applyAlignment="1">
      <alignment vertical="center" wrapText="1"/>
    </xf>
    <xf numFmtId="181" fontId="16" fillId="0" borderId="10" xfId="43" applyNumberFormat="1" applyFont="1" applyFill="1" applyBorder="1" applyAlignment="1">
      <alignment vertical="center" wrapText="1"/>
    </xf>
    <xf numFmtId="177" fontId="16" fillId="0" borderId="43" xfId="43" applyNumberFormat="1" applyFont="1" applyFill="1" applyBorder="1" applyAlignment="1">
      <alignment vertical="center" wrapText="1"/>
    </xf>
    <xf numFmtId="197" fontId="16" fillId="0" borderId="10" xfId="43" applyNumberFormat="1" applyFont="1" applyFill="1" applyBorder="1" applyAlignment="1">
      <alignment vertical="center" wrapText="1"/>
    </xf>
    <xf numFmtId="179" fontId="16" fillId="0" borderId="43" xfId="43" applyNumberFormat="1" applyFont="1" applyFill="1" applyBorder="1" applyAlignment="1">
      <alignment vertical="center" wrapText="1"/>
    </xf>
    <xf numFmtId="179" fontId="16" fillId="0" borderId="10" xfId="43" applyNumberFormat="1" applyFont="1" applyFill="1" applyBorder="1" applyAlignment="1">
      <alignment vertical="center" wrapText="1"/>
    </xf>
    <xf numFmtId="38" fontId="16" fillId="0" borderId="10" xfId="53" applyFont="1" applyFill="1" applyBorder="1" applyAlignment="1">
      <alignment vertical="center" wrapText="1"/>
    </xf>
    <xf numFmtId="177" fontId="16" fillId="0" borderId="10" xfId="43" applyNumberFormat="1" applyFont="1" applyFill="1" applyBorder="1" applyAlignment="1">
      <alignment vertical="center" wrapText="1"/>
    </xf>
    <xf numFmtId="38" fontId="16" fillId="0" borderId="10" xfId="0" applyNumberFormat="1" applyFont="1" applyFill="1" applyBorder="1" applyAlignment="1">
      <alignment vertical="center" wrapText="1"/>
    </xf>
    <xf numFmtId="186" fontId="16" fillId="39" borderId="10" xfId="0" applyNumberFormat="1" applyFont="1" applyFill="1" applyBorder="1" applyAlignment="1">
      <alignment vertical="center" wrapText="1"/>
    </xf>
    <xf numFmtId="188" fontId="16" fillId="39" borderId="10" xfId="43" applyNumberFormat="1" applyFont="1" applyFill="1" applyBorder="1" applyAlignment="1">
      <alignment vertical="center" wrapText="1"/>
    </xf>
    <xf numFmtId="188" fontId="16" fillId="39" borderId="10" xfId="43" applyNumberFormat="1" applyFont="1" applyFill="1" applyBorder="1" applyAlignment="1">
      <alignment horizontal="right" vertical="center" wrapText="1"/>
    </xf>
    <xf numFmtId="188" fontId="16" fillId="0" borderId="31" xfId="43" applyNumberFormat="1" applyFont="1" applyFill="1" applyBorder="1" applyAlignment="1">
      <alignment vertical="center" wrapText="1"/>
    </xf>
    <xf numFmtId="186" fontId="16" fillId="0" borderId="34" xfId="53" applyNumberFormat="1" applyFont="1" applyFill="1" applyBorder="1" applyAlignment="1">
      <alignment horizontal="right" vertical="center" wrapText="1"/>
    </xf>
    <xf numFmtId="188" fontId="16" fillId="0" borderId="10" xfId="0" applyNumberFormat="1" applyFont="1" applyFill="1" applyBorder="1" applyAlignment="1">
      <alignment vertical="center" wrapText="1"/>
    </xf>
    <xf numFmtId="188" fontId="16" fillId="0" borderId="10" xfId="84" applyNumberFormat="1" applyFont="1" applyFill="1" applyBorder="1" applyAlignment="1">
      <alignment vertical="center" wrapText="1"/>
      <protection/>
    </xf>
    <xf numFmtId="178" fontId="16" fillId="0" borderId="43" xfId="43" applyNumberFormat="1" applyFont="1" applyFill="1" applyBorder="1" applyAlignment="1">
      <alignment vertical="center" wrapText="1"/>
    </xf>
    <xf numFmtId="178" fontId="16" fillId="0" borderId="10" xfId="43" applyNumberFormat="1" applyFont="1" applyFill="1" applyBorder="1" applyAlignment="1">
      <alignment vertical="center" wrapText="1"/>
    </xf>
    <xf numFmtId="179" fontId="16" fillId="0" borderId="10" xfId="43" applyNumberFormat="1" applyFont="1" applyFill="1" applyBorder="1" applyAlignment="1">
      <alignment horizontal="right" vertical="center" wrapText="1"/>
    </xf>
    <xf numFmtId="179" fontId="16" fillId="0" borderId="42" xfId="43" applyNumberFormat="1" applyFont="1" applyFill="1" applyBorder="1" applyAlignment="1">
      <alignment vertical="center" wrapText="1"/>
    </xf>
    <xf numFmtId="38" fontId="16" fillId="0" borderId="32" xfId="0" applyNumberFormat="1" applyFont="1" applyFill="1" applyBorder="1" applyAlignment="1">
      <alignment vertical="center" wrapText="1"/>
    </xf>
    <xf numFmtId="186" fontId="16" fillId="39" borderId="32" xfId="53" applyNumberFormat="1" applyFont="1" applyFill="1" applyBorder="1" applyAlignment="1">
      <alignment horizontal="right" vertical="center" wrapText="1"/>
    </xf>
    <xf numFmtId="188" fontId="16" fillId="39" borderId="28" xfId="43" applyNumberFormat="1" applyFont="1" applyFill="1" applyBorder="1" applyAlignment="1">
      <alignment vertical="center" wrapText="1"/>
    </xf>
    <xf numFmtId="38" fontId="16" fillId="0" borderId="31" xfId="53" applyFont="1" applyFill="1" applyBorder="1" applyAlignment="1">
      <alignment vertical="center"/>
    </xf>
    <xf numFmtId="179" fontId="16" fillId="0" borderId="10" xfId="53" applyNumberFormat="1" applyFont="1" applyFill="1" applyBorder="1" applyAlignment="1">
      <alignment vertical="center"/>
    </xf>
    <xf numFmtId="188" fontId="16" fillId="0" borderId="44" xfId="43" applyNumberFormat="1" applyFont="1" applyFill="1" applyBorder="1" applyAlignment="1">
      <alignment vertical="center" wrapText="1"/>
    </xf>
    <xf numFmtId="0" fontId="21" fillId="0" borderId="0" xfId="0" applyFont="1" applyFill="1" applyBorder="1" applyAlignment="1">
      <alignment horizontal="center" vertical="center"/>
    </xf>
    <xf numFmtId="0" fontId="16" fillId="0" borderId="33" xfId="84" applyFont="1" applyFill="1" applyBorder="1" applyAlignment="1">
      <alignment horizontal="center" vertical="center" textRotation="255"/>
      <protection/>
    </xf>
    <xf numFmtId="0" fontId="16" fillId="0" borderId="15" xfId="84" applyFont="1" applyFill="1" applyBorder="1" applyAlignment="1">
      <alignment horizontal="center" vertical="center" textRotation="255"/>
      <protection/>
    </xf>
    <xf numFmtId="0" fontId="16" fillId="41" borderId="31" xfId="84" applyFont="1" applyFill="1" applyBorder="1" applyAlignment="1">
      <alignment horizontal="center" vertical="center"/>
      <protection/>
    </xf>
    <xf numFmtId="0" fontId="16" fillId="41" borderId="45" xfId="84" applyFont="1" applyFill="1" applyBorder="1" applyAlignment="1">
      <alignment horizontal="center" vertical="center" wrapText="1"/>
      <protection/>
    </xf>
    <xf numFmtId="0" fontId="16" fillId="41" borderId="36" xfId="84" applyFont="1" applyFill="1" applyBorder="1" applyAlignment="1">
      <alignment horizontal="center" vertical="center" wrapText="1"/>
      <protection/>
    </xf>
    <xf numFmtId="0" fontId="16" fillId="41" borderId="37" xfId="84" applyFont="1" applyFill="1" applyBorder="1" applyAlignment="1">
      <alignment horizontal="center" vertical="center" wrapText="1"/>
      <protection/>
    </xf>
    <xf numFmtId="0" fontId="16" fillId="39" borderId="31" xfId="84" applyFont="1" applyFill="1" applyBorder="1" applyAlignment="1">
      <alignment horizontal="center" vertical="center" wrapText="1"/>
      <protection/>
    </xf>
    <xf numFmtId="0" fontId="16" fillId="33" borderId="12"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41" fontId="16" fillId="0" borderId="12" xfId="53" applyNumberFormat="1" applyFont="1" applyFill="1" applyBorder="1" applyAlignment="1" applyProtection="1">
      <alignment vertical="center"/>
      <protection locked="0"/>
    </xf>
    <xf numFmtId="41" fontId="16" fillId="0" borderId="12" xfId="53" applyNumberFormat="1" applyFont="1" applyFill="1" applyBorder="1" applyAlignment="1" applyProtection="1">
      <alignment vertical="center" shrinkToFit="1"/>
      <protection locked="0"/>
    </xf>
    <xf numFmtId="177" fontId="16" fillId="0" borderId="16" xfId="43" applyNumberFormat="1" applyFont="1" applyFill="1" applyBorder="1" applyAlignment="1" applyProtection="1">
      <alignment vertical="center"/>
      <protection locked="0"/>
    </xf>
    <xf numFmtId="177" fontId="16" fillId="0" borderId="16" xfId="43" applyNumberFormat="1" applyFont="1" applyFill="1" applyBorder="1" applyAlignment="1" applyProtection="1">
      <alignment vertical="center" shrinkToFit="1"/>
      <protection locked="0"/>
    </xf>
    <xf numFmtId="41" fontId="16" fillId="0" borderId="16" xfId="53" applyNumberFormat="1" applyFont="1" applyFill="1" applyBorder="1" applyAlignment="1" applyProtection="1">
      <alignment vertical="center"/>
      <protection locked="0"/>
    </xf>
    <xf numFmtId="41" fontId="16" fillId="0" borderId="16" xfId="53" applyNumberFormat="1" applyFont="1" applyFill="1" applyBorder="1" applyAlignment="1" applyProtection="1">
      <alignment vertical="center" shrinkToFit="1"/>
      <protection locked="0"/>
    </xf>
    <xf numFmtId="41" fontId="16" fillId="0" borderId="19" xfId="53" applyNumberFormat="1" applyFont="1" applyFill="1" applyBorder="1" applyAlignment="1" applyProtection="1">
      <alignment vertical="center"/>
      <protection locked="0"/>
    </xf>
    <xf numFmtId="41" fontId="16" fillId="0" borderId="19" xfId="53" applyNumberFormat="1" applyFont="1" applyFill="1" applyBorder="1" applyAlignment="1" applyProtection="1">
      <alignment vertical="center" shrinkToFit="1"/>
      <protection locked="0"/>
    </xf>
    <xf numFmtId="177" fontId="16" fillId="0" borderId="22" xfId="43" applyNumberFormat="1" applyFont="1" applyFill="1" applyBorder="1" applyAlignment="1" applyProtection="1">
      <alignment vertical="center"/>
      <protection locked="0"/>
    </xf>
    <xf numFmtId="177" fontId="16" fillId="0" borderId="22" xfId="43" applyNumberFormat="1" applyFont="1" applyFill="1" applyBorder="1" applyAlignment="1" applyProtection="1">
      <alignment vertical="center" shrinkToFit="1"/>
      <protection locked="0"/>
    </xf>
    <xf numFmtId="41" fontId="16" fillId="0" borderId="27" xfId="53" applyNumberFormat="1" applyFont="1" applyFill="1" applyBorder="1" applyAlignment="1" applyProtection="1">
      <alignment vertical="center"/>
      <protection locked="0"/>
    </xf>
    <xf numFmtId="41" fontId="16" fillId="0" borderId="27" xfId="53" applyNumberFormat="1" applyFont="1" applyFill="1" applyBorder="1" applyAlignment="1" applyProtection="1">
      <alignment vertical="center" shrinkToFit="1"/>
      <protection locked="0"/>
    </xf>
    <xf numFmtId="38" fontId="16" fillId="0" borderId="16" xfId="53" applyFont="1" applyFill="1" applyBorder="1" applyAlignment="1" applyProtection="1">
      <alignment vertical="center"/>
      <protection locked="0"/>
    </xf>
    <xf numFmtId="186" fontId="16" fillId="0" borderId="16" xfId="53" applyNumberFormat="1" applyFont="1" applyFill="1" applyBorder="1" applyAlignment="1" applyProtection="1">
      <alignment vertical="center" shrinkToFit="1"/>
      <protection locked="0"/>
    </xf>
    <xf numFmtId="43" fontId="16" fillId="0" borderId="25" xfId="0" applyNumberFormat="1" applyFont="1" applyFill="1" applyBorder="1" applyAlignment="1" applyProtection="1">
      <alignment vertical="center"/>
      <protection locked="0"/>
    </xf>
    <xf numFmtId="43" fontId="16" fillId="0" borderId="22" xfId="0" applyNumberFormat="1" applyFont="1" applyFill="1" applyBorder="1" applyAlignment="1" applyProtection="1">
      <alignment vertical="center"/>
      <protection locked="0"/>
    </xf>
    <xf numFmtId="38" fontId="16" fillId="0" borderId="12" xfId="53" applyFont="1" applyFill="1" applyBorder="1" applyAlignment="1" applyProtection="1">
      <alignment vertical="center"/>
      <protection locked="0"/>
    </xf>
    <xf numFmtId="186" fontId="16" fillId="0" borderId="12" xfId="53" applyNumberFormat="1" applyFont="1" applyFill="1" applyBorder="1" applyAlignment="1" applyProtection="1">
      <alignment vertical="center" shrinkToFit="1"/>
      <protection locked="0"/>
    </xf>
    <xf numFmtId="192" fontId="16" fillId="0" borderId="16" xfId="53" applyNumberFormat="1" applyFont="1" applyFill="1" applyBorder="1" applyAlignment="1" applyProtection="1">
      <alignment horizontal="right" vertical="center"/>
      <protection locked="0"/>
    </xf>
    <xf numFmtId="177" fontId="16" fillId="0" borderId="27" xfId="43" applyNumberFormat="1" applyFont="1" applyFill="1" applyBorder="1" applyAlignment="1" applyProtection="1">
      <alignment vertical="center"/>
      <protection locked="0"/>
    </xf>
    <xf numFmtId="41" fontId="18" fillId="0" borderId="12" xfId="53" applyNumberFormat="1" applyFont="1" applyFill="1" applyBorder="1" applyAlignment="1" applyProtection="1">
      <alignment vertical="center"/>
      <protection/>
    </xf>
    <xf numFmtId="177" fontId="18" fillId="0" borderId="16" xfId="43" applyNumberFormat="1" applyFont="1" applyFill="1" applyBorder="1" applyAlignment="1" applyProtection="1">
      <alignment vertical="center"/>
      <protection/>
    </xf>
    <xf numFmtId="41" fontId="18" fillId="0" borderId="16" xfId="53" applyNumberFormat="1" applyFont="1" applyFill="1" applyBorder="1" applyAlignment="1" applyProtection="1">
      <alignment vertical="center"/>
      <protection/>
    </xf>
    <xf numFmtId="41" fontId="18" fillId="0" borderId="19" xfId="53" applyNumberFormat="1" applyFont="1" applyFill="1" applyBorder="1" applyAlignment="1" applyProtection="1">
      <alignment vertical="center"/>
      <protection/>
    </xf>
    <xf numFmtId="41" fontId="18" fillId="0" borderId="16" xfId="53" applyNumberFormat="1" applyFont="1" applyFill="1" applyBorder="1" applyAlignment="1" applyProtection="1">
      <alignment vertical="center"/>
      <protection locked="0"/>
    </xf>
    <xf numFmtId="177" fontId="18" fillId="0" borderId="22" xfId="43" applyNumberFormat="1" applyFont="1" applyFill="1" applyBorder="1" applyAlignment="1" applyProtection="1">
      <alignment vertical="center"/>
      <protection locked="0"/>
    </xf>
    <xf numFmtId="186" fontId="18" fillId="0" borderId="12" xfId="0" applyNumberFormat="1" applyFont="1" applyFill="1" applyBorder="1" applyAlignment="1" applyProtection="1">
      <alignment vertical="center"/>
      <protection locked="0"/>
    </xf>
    <xf numFmtId="43" fontId="18" fillId="0" borderId="25" xfId="0" applyNumberFormat="1" applyFont="1" applyFill="1" applyBorder="1" applyAlignment="1" applyProtection="1">
      <alignment vertical="center"/>
      <protection locked="0"/>
    </xf>
    <xf numFmtId="43" fontId="18" fillId="0" borderId="22" xfId="0" applyNumberFormat="1" applyFont="1" applyFill="1" applyBorder="1" applyAlignment="1" applyProtection="1">
      <alignment vertical="center"/>
      <protection locked="0"/>
    </xf>
    <xf numFmtId="40" fontId="18" fillId="0" borderId="16" xfId="0" applyNumberFormat="1" applyFont="1" applyFill="1" applyBorder="1" applyAlignment="1" applyProtection="1">
      <alignment vertical="center"/>
      <protection locked="0"/>
    </xf>
    <xf numFmtId="177" fontId="18" fillId="0" borderId="16" xfId="43" applyNumberFormat="1" applyFont="1" applyFill="1" applyBorder="1" applyAlignment="1" applyProtection="1">
      <alignment vertical="center"/>
      <protection locked="0"/>
    </xf>
    <xf numFmtId="191" fontId="18" fillId="0" borderId="12" xfId="0" applyNumberFormat="1" applyFont="1" applyFill="1" applyBorder="1" applyAlignment="1" applyProtection="1">
      <alignment horizontal="right" vertical="center"/>
      <protection locked="0"/>
    </xf>
    <xf numFmtId="195" fontId="18" fillId="0" borderId="12" xfId="0" applyNumberFormat="1" applyFont="1" applyFill="1" applyBorder="1" applyAlignment="1" applyProtection="1">
      <alignment horizontal="right" vertical="center"/>
      <protection locked="0"/>
    </xf>
    <xf numFmtId="192" fontId="18" fillId="0" borderId="16" xfId="53" applyNumberFormat="1" applyFont="1" applyFill="1" applyBorder="1" applyAlignment="1" applyProtection="1">
      <alignment horizontal="right" vertical="center"/>
      <protection locked="0"/>
    </xf>
    <xf numFmtId="186" fontId="18" fillId="0" borderId="12" xfId="53" applyNumberFormat="1" applyFont="1" applyFill="1" applyBorder="1" applyAlignment="1" applyProtection="1">
      <alignment horizontal="right" vertical="center"/>
      <protection locked="0"/>
    </xf>
    <xf numFmtId="179" fontId="18" fillId="0" borderId="27" xfId="0" applyNumberFormat="1" applyFont="1" applyFill="1" applyBorder="1" applyAlignment="1" applyProtection="1">
      <alignment horizontal="right" vertical="center"/>
      <protection locked="0"/>
    </xf>
    <xf numFmtId="186" fontId="16" fillId="39" borderId="26" xfId="53" applyNumberFormat="1" applyFont="1" applyFill="1" applyBorder="1" applyAlignment="1">
      <alignment horizontal="right" vertical="center" wrapText="1"/>
    </xf>
    <xf numFmtId="38" fontId="16" fillId="0" borderId="32" xfId="53" applyFont="1" applyFill="1" applyBorder="1" applyAlignment="1">
      <alignment horizontal="right" vertical="center" wrapText="1"/>
    </xf>
    <xf numFmtId="188" fontId="16" fillId="0" borderId="32" xfId="43" applyNumberFormat="1" applyFont="1" applyFill="1" applyBorder="1" applyAlignment="1">
      <alignment horizontal="right" vertical="center" shrinkToFit="1"/>
    </xf>
    <xf numFmtId="188" fontId="16" fillId="0" borderId="32" xfId="43" applyNumberFormat="1" applyFont="1" applyFill="1" applyBorder="1" applyAlignment="1">
      <alignment horizontal="right" vertical="center" wrapText="1"/>
    </xf>
    <xf numFmtId="188" fontId="16" fillId="0" borderId="27" xfId="43" applyNumberFormat="1" applyFont="1" applyFill="1" applyBorder="1" applyAlignment="1">
      <alignment horizontal="right" vertical="center" wrapText="1"/>
    </xf>
    <xf numFmtId="188" fontId="16" fillId="42" borderId="32" xfId="43" applyNumberFormat="1" applyFont="1" applyFill="1" applyBorder="1" applyAlignment="1">
      <alignment horizontal="right" vertical="center" shrinkToFit="1"/>
    </xf>
    <xf numFmtId="186" fontId="16" fillId="0" borderId="10" xfId="53" applyNumberFormat="1" applyFont="1" applyFill="1" applyBorder="1" applyAlignment="1">
      <alignment horizontal="right" vertical="center" wrapText="1"/>
    </xf>
    <xf numFmtId="188" fontId="16" fillId="43" borderId="32" xfId="43" applyNumberFormat="1" applyFont="1" applyFill="1" applyBorder="1" applyAlignment="1">
      <alignment horizontal="right" vertical="center" shrinkToFit="1"/>
    </xf>
    <xf numFmtId="186" fontId="16" fillId="0" borderId="33" xfId="53" applyNumberFormat="1" applyFont="1" applyFill="1" applyBorder="1" applyAlignment="1">
      <alignment horizontal="right" vertical="center" wrapText="1"/>
    </xf>
    <xf numFmtId="38" fontId="16" fillId="0" borderId="33" xfId="53" applyFont="1" applyFill="1" applyBorder="1" applyAlignment="1">
      <alignment horizontal="right" vertical="center" wrapText="1"/>
    </xf>
    <xf numFmtId="188" fontId="16" fillId="0" borderId="33" xfId="43" applyNumberFormat="1" applyFont="1" applyFill="1" applyBorder="1" applyAlignment="1">
      <alignment horizontal="right" vertical="center" wrapText="1"/>
    </xf>
    <xf numFmtId="188" fontId="16" fillId="42" borderId="12" xfId="43" applyNumberFormat="1" applyFont="1" applyFill="1" applyBorder="1" applyAlignment="1">
      <alignment horizontal="right" vertical="center" wrapText="1"/>
    </xf>
    <xf numFmtId="188" fontId="16" fillId="0" borderId="16" xfId="43" applyNumberFormat="1" applyFont="1" applyFill="1" applyBorder="1" applyAlignment="1">
      <alignment horizontal="right" vertical="center" wrapText="1"/>
    </xf>
    <xf numFmtId="38" fontId="16" fillId="0" borderId="11" xfId="53" applyFont="1" applyFill="1" applyBorder="1" applyAlignment="1">
      <alignment horizontal="right" vertical="center" wrapText="1"/>
    </xf>
    <xf numFmtId="188" fontId="16" fillId="0" borderId="11" xfId="43" applyNumberFormat="1" applyFont="1" applyFill="1" applyBorder="1" applyAlignment="1">
      <alignment horizontal="right" vertical="center" shrinkToFit="1"/>
    </xf>
    <xf numFmtId="188" fontId="16" fillId="42" borderId="10" xfId="43" applyNumberFormat="1" applyFont="1" applyFill="1" applyBorder="1" applyAlignment="1">
      <alignment horizontal="right" vertical="center" wrapText="1"/>
    </xf>
    <xf numFmtId="188" fontId="16" fillId="43" borderId="11" xfId="43" applyNumberFormat="1" applyFont="1" applyFill="1" applyBorder="1" applyAlignment="1">
      <alignment horizontal="right" vertical="center" shrinkToFit="1"/>
    </xf>
    <xf numFmtId="188" fontId="16" fillId="0" borderId="29" xfId="43" applyNumberFormat="1" applyFont="1" applyFill="1" applyBorder="1" applyAlignment="1">
      <alignment horizontal="right" vertical="center" wrapText="1"/>
    </xf>
    <xf numFmtId="188" fontId="16" fillId="42" borderId="29" xfId="43" applyNumberFormat="1" applyFont="1" applyFill="1" applyBorder="1" applyAlignment="1">
      <alignment horizontal="right" vertical="center" wrapText="1"/>
    </xf>
    <xf numFmtId="188" fontId="16" fillId="42" borderId="0" xfId="43" applyNumberFormat="1" applyFont="1" applyFill="1" applyBorder="1" applyAlignment="1">
      <alignment horizontal="right" vertical="center" wrapText="1"/>
    </xf>
    <xf numFmtId="188" fontId="16" fillId="0" borderId="26" xfId="43" applyNumberFormat="1" applyFont="1" applyFill="1" applyBorder="1" applyAlignment="1">
      <alignment horizontal="right" vertical="center" wrapText="1"/>
    </xf>
    <xf numFmtId="188" fontId="16" fillId="42" borderId="27" xfId="43" applyNumberFormat="1" applyFont="1" applyFill="1" applyBorder="1" applyAlignment="1">
      <alignment horizontal="right" vertical="center" wrapText="1"/>
    </xf>
    <xf numFmtId="38" fontId="16" fillId="39" borderId="27" xfId="53" applyFont="1" applyFill="1" applyBorder="1" applyAlignment="1">
      <alignment horizontal="right" vertical="center" wrapText="1"/>
    </xf>
    <xf numFmtId="188" fontId="16" fillId="39" borderId="27" xfId="43" applyNumberFormat="1" applyFont="1" applyFill="1" applyBorder="1" applyAlignment="1">
      <alignment horizontal="right" vertical="center" wrapText="1"/>
    </xf>
    <xf numFmtId="188" fontId="16" fillId="39" borderId="32" xfId="43" applyNumberFormat="1" applyFont="1" applyFill="1" applyBorder="1" applyAlignment="1">
      <alignment horizontal="right" vertical="center" shrinkToFit="1"/>
    </xf>
    <xf numFmtId="188" fontId="16" fillId="39" borderId="32" xfId="43" applyNumberFormat="1" applyFont="1" applyFill="1" applyBorder="1" applyAlignment="1">
      <alignment horizontal="right" vertical="center" wrapText="1"/>
    </xf>
    <xf numFmtId="38" fontId="16" fillId="0" borderId="0" xfId="53" applyFont="1" applyFill="1" applyBorder="1" applyAlignment="1">
      <alignment horizontal="right" vertical="center" wrapText="1"/>
    </xf>
    <xf numFmtId="188" fontId="16" fillId="0" borderId="0" xfId="43" applyNumberFormat="1" applyFont="1" applyFill="1" applyBorder="1" applyAlignment="1">
      <alignment horizontal="right" vertical="center" wrapText="1"/>
    </xf>
    <xf numFmtId="188" fontId="16" fillId="0" borderId="0" xfId="43" applyNumberFormat="1" applyFont="1" applyFill="1" applyBorder="1" applyAlignment="1">
      <alignment horizontal="right" vertical="center" shrinkToFit="1"/>
    </xf>
    <xf numFmtId="188" fontId="16" fillId="0" borderId="12" xfId="43" applyNumberFormat="1" applyFont="1" applyFill="1" applyBorder="1" applyAlignment="1">
      <alignment horizontal="right" vertical="center" wrapText="1"/>
    </xf>
    <xf numFmtId="186" fontId="16" fillId="0" borderId="27" xfId="53" applyNumberFormat="1" applyFont="1" applyFill="1" applyBorder="1" applyAlignment="1">
      <alignment horizontal="right" vertical="center" wrapText="1"/>
    </xf>
    <xf numFmtId="186" fontId="16" fillId="0" borderId="32" xfId="0" applyNumberFormat="1" applyFont="1" applyFill="1" applyBorder="1" applyAlignment="1">
      <alignment vertical="center" wrapText="1"/>
    </xf>
    <xf numFmtId="38" fontId="16" fillId="43" borderId="32" xfId="53" applyFont="1" applyFill="1" applyBorder="1" applyAlignment="1" applyProtection="1">
      <alignment horizontal="right" vertical="center" wrapText="1"/>
      <protection locked="0"/>
    </xf>
    <xf numFmtId="38" fontId="16" fillId="43" borderId="32" xfId="53" applyFont="1" applyFill="1" applyBorder="1" applyAlignment="1">
      <alignment horizontal="right" vertical="center" wrapText="1"/>
    </xf>
    <xf numFmtId="38" fontId="16" fillId="43" borderId="10" xfId="53" applyFont="1" applyFill="1" applyBorder="1" applyAlignment="1">
      <alignment horizontal="right" vertical="center" wrapText="1"/>
    </xf>
    <xf numFmtId="38" fontId="16" fillId="43" borderId="10" xfId="53" applyFont="1" applyFill="1" applyBorder="1" applyAlignment="1" applyProtection="1">
      <alignment horizontal="right" vertical="center" wrapText="1"/>
      <protection/>
    </xf>
    <xf numFmtId="186" fontId="16" fillId="0" borderId="11" xfId="0" applyNumberFormat="1" applyFont="1" applyFill="1" applyBorder="1" applyAlignment="1">
      <alignment vertical="center" wrapText="1"/>
    </xf>
    <xf numFmtId="186" fontId="16" fillId="39" borderId="11" xfId="53" applyNumberFormat="1" applyFont="1" applyFill="1" applyBorder="1" applyAlignment="1">
      <alignment horizontal="right" vertical="center" wrapText="1"/>
    </xf>
    <xf numFmtId="186" fontId="16" fillId="39" borderId="11" xfId="0" applyNumberFormat="1" applyFont="1" applyFill="1" applyBorder="1" applyAlignment="1">
      <alignment vertical="center" wrapText="1"/>
    </xf>
    <xf numFmtId="186" fontId="16" fillId="0" borderId="0" xfId="53" applyNumberFormat="1" applyFont="1" applyFill="1" applyBorder="1" applyAlignment="1">
      <alignment horizontal="right" vertical="center" wrapText="1"/>
    </xf>
    <xf numFmtId="186" fontId="16" fillId="0" borderId="0" xfId="0" applyNumberFormat="1" applyFont="1" applyFill="1" applyBorder="1" applyAlignment="1">
      <alignment vertical="center" wrapText="1"/>
    </xf>
    <xf numFmtId="186" fontId="16" fillId="0" borderId="27" xfId="0" applyNumberFormat="1" applyFont="1" applyFill="1" applyBorder="1" applyAlignment="1">
      <alignment vertical="center" wrapText="1"/>
    </xf>
    <xf numFmtId="177" fontId="16" fillId="0" borderId="32" xfId="43" applyNumberFormat="1" applyFont="1" applyFill="1" applyBorder="1" applyAlignment="1">
      <alignment horizontal="right" vertical="center"/>
    </xf>
    <xf numFmtId="178" fontId="16" fillId="0" borderId="32" xfId="0" applyNumberFormat="1" applyFont="1" applyFill="1" applyBorder="1" applyAlignment="1">
      <alignment vertical="center"/>
    </xf>
    <xf numFmtId="177" fontId="16" fillId="0" borderId="11" xfId="43" applyNumberFormat="1" applyFont="1" applyFill="1" applyBorder="1" applyAlignment="1">
      <alignment horizontal="right" vertical="center"/>
    </xf>
    <xf numFmtId="178" fontId="16" fillId="0" borderId="11" xfId="0" applyNumberFormat="1" applyFont="1" applyFill="1" applyBorder="1" applyAlignment="1">
      <alignment vertical="center"/>
    </xf>
    <xf numFmtId="38" fontId="16" fillId="39" borderId="27" xfId="53" applyFont="1" applyFill="1" applyBorder="1" applyAlignment="1">
      <alignment horizontal="right" vertical="center"/>
    </xf>
    <xf numFmtId="177" fontId="16" fillId="39" borderId="32" xfId="43" applyNumberFormat="1" applyFont="1" applyFill="1" applyBorder="1" applyAlignment="1">
      <alignment horizontal="right" vertical="center"/>
    </xf>
    <xf numFmtId="178" fontId="16" fillId="39" borderId="32" xfId="0" applyNumberFormat="1" applyFont="1" applyFill="1" applyBorder="1" applyAlignment="1">
      <alignment vertical="center"/>
    </xf>
    <xf numFmtId="178" fontId="16" fillId="39" borderId="27" xfId="0" applyNumberFormat="1" applyFont="1" applyFill="1" applyBorder="1" applyAlignment="1">
      <alignment vertical="center"/>
    </xf>
    <xf numFmtId="177" fontId="16" fillId="0" borderId="10" xfId="43" applyNumberFormat="1" applyFont="1" applyFill="1" applyBorder="1" applyAlignment="1">
      <alignment horizontal="right" vertical="center" wrapText="1" shrinkToFit="1"/>
    </xf>
    <xf numFmtId="38" fontId="16" fillId="39" borderId="10" xfId="84" applyNumberFormat="1" applyFont="1" applyFill="1" applyBorder="1" applyAlignment="1">
      <alignment horizontal="right" vertical="center" wrapText="1"/>
      <protection/>
    </xf>
    <xf numFmtId="181" fontId="16" fillId="39" borderId="11" xfId="84" applyNumberFormat="1" applyFont="1" applyFill="1" applyBorder="1" applyAlignment="1">
      <alignment horizontal="right" vertical="center" wrapText="1"/>
      <protection/>
    </xf>
    <xf numFmtId="38" fontId="16" fillId="39" borderId="10" xfId="84" applyNumberFormat="1" applyFont="1" applyFill="1" applyBorder="1" applyAlignment="1">
      <alignment vertical="center"/>
      <protection/>
    </xf>
    <xf numFmtId="38" fontId="16" fillId="39" borderId="10" xfId="53" applyFont="1" applyFill="1" applyBorder="1" applyAlignment="1">
      <alignment vertical="center"/>
    </xf>
    <xf numFmtId="176" fontId="16" fillId="0" borderId="32" xfId="53" applyNumberFormat="1" applyFont="1" applyFill="1" applyBorder="1" applyAlignment="1">
      <alignment horizontal="center" vertical="center" wrapText="1" shrinkToFit="1"/>
    </xf>
    <xf numFmtId="38" fontId="16" fillId="0" borderId="32" xfId="53" applyFont="1" applyFill="1" applyBorder="1" applyAlignment="1">
      <alignment horizontal="center" vertical="center" wrapText="1" shrinkToFit="1"/>
    </xf>
    <xf numFmtId="176" fontId="16" fillId="0" borderId="12" xfId="53" applyNumberFormat="1" applyFont="1" applyFill="1" applyBorder="1" applyAlignment="1">
      <alignment horizontal="center" vertical="center" wrapText="1" shrinkToFit="1"/>
    </xf>
    <xf numFmtId="176" fontId="16" fillId="0" borderId="11" xfId="53" applyNumberFormat="1" applyFont="1" applyFill="1" applyBorder="1" applyAlignment="1">
      <alignment horizontal="center" vertical="center" wrapText="1" shrinkToFit="1"/>
    </xf>
    <xf numFmtId="176" fontId="16" fillId="0" borderId="10" xfId="53" applyNumberFormat="1" applyFont="1" applyFill="1" applyBorder="1" applyAlignment="1">
      <alignment horizontal="center" vertical="center" wrapText="1" shrinkToFit="1"/>
    </xf>
    <xf numFmtId="38" fontId="16" fillId="0" borderId="11" xfId="53" applyFont="1" applyFill="1" applyBorder="1" applyAlignment="1">
      <alignment horizontal="center" vertical="center" wrapText="1" shrinkToFit="1"/>
    </xf>
    <xf numFmtId="38" fontId="16" fillId="0" borderId="10" xfId="53" applyFont="1" applyFill="1" applyBorder="1" applyAlignment="1">
      <alignment horizontal="center" vertical="center" wrapText="1" shrinkToFit="1"/>
    </xf>
    <xf numFmtId="176" fontId="16" fillId="0" borderId="31" xfId="53" applyNumberFormat="1" applyFont="1" applyFill="1" applyBorder="1" applyAlignment="1">
      <alignment horizontal="center" vertical="center" wrapText="1" shrinkToFit="1"/>
    </xf>
    <xf numFmtId="176" fontId="16" fillId="0" borderId="33" xfId="53" applyNumberFormat="1" applyFont="1" applyFill="1" applyBorder="1" applyAlignment="1">
      <alignment horizontal="center" vertical="center" wrapText="1" shrinkToFit="1"/>
    </xf>
    <xf numFmtId="38" fontId="16" fillId="0" borderId="33" xfId="53" applyFont="1" applyFill="1" applyBorder="1" applyAlignment="1">
      <alignment horizontal="center" vertical="center" wrapText="1" shrinkToFit="1"/>
    </xf>
    <xf numFmtId="38" fontId="16" fillId="0" borderId="12" xfId="53" applyFont="1" applyFill="1" applyBorder="1" applyAlignment="1">
      <alignment horizontal="right" vertical="center" wrapText="1" shrinkToFit="1"/>
    </xf>
    <xf numFmtId="176" fontId="16" fillId="39" borderId="27" xfId="84" applyNumberFormat="1" applyFont="1" applyFill="1" applyBorder="1" applyAlignment="1">
      <alignment horizontal="center" vertical="center" wrapText="1"/>
      <protection/>
    </xf>
    <xf numFmtId="38" fontId="16" fillId="39" borderId="32" xfId="53" applyFont="1" applyFill="1" applyBorder="1" applyAlignment="1">
      <alignment horizontal="right" vertical="center" wrapText="1"/>
    </xf>
    <xf numFmtId="0" fontId="13" fillId="0" borderId="0" xfId="87" applyFont="1" applyAlignment="1">
      <alignment horizontal="center"/>
      <protection/>
    </xf>
    <xf numFmtId="0" fontId="12" fillId="0" borderId="0" xfId="87" applyFont="1" applyAlignment="1">
      <alignment horizontal="center" vertical="center" wrapText="1"/>
      <protection/>
    </xf>
    <xf numFmtId="0" fontId="12" fillId="0" borderId="0" xfId="87" applyFont="1" applyAlignment="1">
      <alignment horizontal="center" vertical="center"/>
      <protection/>
    </xf>
    <xf numFmtId="0" fontId="12" fillId="0" borderId="0" xfId="87" applyFont="1" applyFill="1" applyAlignment="1">
      <alignment horizontal="center" vertical="center" wrapText="1"/>
      <protection/>
    </xf>
    <xf numFmtId="0" fontId="12" fillId="0" borderId="0" xfId="87" applyFont="1" applyFill="1" applyAlignment="1">
      <alignment horizontal="center" vertical="center"/>
      <protection/>
    </xf>
    <xf numFmtId="0" fontId="14" fillId="0" borderId="0" xfId="87" applyFont="1" applyAlignment="1">
      <alignment horizontal="left" vertical="center" wrapText="1" indent="7"/>
      <protection/>
    </xf>
    <xf numFmtId="0" fontId="15" fillId="0" borderId="0" xfId="87" applyFont="1" applyAlignment="1">
      <alignment horizontal="left" vertical="top" wrapText="1"/>
      <protection/>
    </xf>
    <xf numFmtId="0" fontId="15" fillId="0" borderId="0" xfId="87" applyFont="1" applyFill="1" applyAlignment="1">
      <alignment horizontal="left" vertical="top" wrapText="1"/>
      <protection/>
    </xf>
    <xf numFmtId="0" fontId="25" fillId="0" borderId="0" xfId="0" applyFont="1" applyAlignment="1">
      <alignment horizontal="center" vertical="center"/>
    </xf>
    <xf numFmtId="0" fontId="14" fillId="40" borderId="31" xfId="0" applyFont="1" applyFill="1" applyBorder="1" applyAlignment="1">
      <alignment horizontal="center" vertical="center"/>
    </xf>
    <xf numFmtId="0" fontId="14" fillId="40" borderId="29" xfId="0" applyFont="1" applyFill="1" applyBorder="1" applyAlignment="1">
      <alignment horizontal="center" vertical="center"/>
    </xf>
    <xf numFmtId="0" fontId="14" fillId="40" borderId="11" xfId="0" applyFont="1" applyFill="1" applyBorder="1" applyAlignment="1">
      <alignment horizontal="center" vertical="center"/>
    </xf>
    <xf numFmtId="0" fontId="18" fillId="0" borderId="0" xfId="84" applyFont="1" applyFill="1" applyAlignment="1">
      <alignment horizontal="left" vertical="center" wrapText="1"/>
      <protection/>
    </xf>
    <xf numFmtId="0" fontId="16" fillId="0" borderId="46" xfId="90" applyFont="1" applyFill="1" applyBorder="1" applyAlignment="1">
      <alignment horizontal="center" vertical="center"/>
      <protection/>
    </xf>
    <xf numFmtId="0" fontId="16" fillId="0" borderId="47" xfId="90" applyFont="1" applyFill="1" applyBorder="1" applyAlignment="1">
      <alignment horizontal="center" vertical="center"/>
      <protection/>
    </xf>
    <xf numFmtId="0" fontId="16" fillId="0" borderId="46" xfId="84" applyFont="1" applyFill="1" applyBorder="1" applyAlignment="1">
      <alignment horizontal="center" vertical="center" textRotation="255"/>
      <protection/>
    </xf>
    <xf numFmtId="0" fontId="16" fillId="0" borderId="48" xfId="84" applyFont="1" applyFill="1" applyBorder="1" applyAlignment="1">
      <alignment horizontal="center" vertical="center" textRotation="255"/>
      <protection/>
    </xf>
    <xf numFmtId="0" fontId="16" fillId="0" borderId="42" xfId="84" applyFont="1" applyFill="1" applyBorder="1" applyAlignment="1">
      <alignment horizontal="center" vertical="center" textRotation="255"/>
      <protection/>
    </xf>
    <xf numFmtId="0" fontId="16" fillId="0" borderId="49" xfId="84" applyFont="1" applyFill="1" applyBorder="1" applyAlignment="1">
      <alignment horizontal="center" vertical="center" textRotation="255"/>
      <protection/>
    </xf>
    <xf numFmtId="0" fontId="16" fillId="0" borderId="50" xfId="84" applyFont="1" applyFill="1" applyBorder="1" applyAlignment="1">
      <alignment horizontal="center" vertical="center" textRotation="255"/>
      <protection/>
    </xf>
    <xf numFmtId="0" fontId="16" fillId="0" borderId="51" xfId="90" applyFont="1" applyFill="1" applyBorder="1" applyAlignment="1">
      <alignment horizontal="center" vertical="center"/>
      <protection/>
    </xf>
    <xf numFmtId="0" fontId="16" fillId="0" borderId="52" xfId="90" applyFont="1" applyFill="1" applyBorder="1" applyAlignment="1">
      <alignment horizontal="center" vertical="center"/>
      <protection/>
    </xf>
    <xf numFmtId="0" fontId="16" fillId="0" borderId="53" xfId="90" applyFont="1" applyFill="1" applyBorder="1" applyAlignment="1">
      <alignment horizontal="center" vertical="center"/>
      <protection/>
    </xf>
    <xf numFmtId="0" fontId="16" fillId="0" borderId="54" xfId="90" applyFont="1" applyFill="1" applyBorder="1" applyAlignment="1">
      <alignment horizontal="center" vertical="center"/>
      <protection/>
    </xf>
    <xf numFmtId="0" fontId="16" fillId="0" borderId="51" xfId="84" applyFont="1" applyFill="1" applyBorder="1" applyAlignment="1">
      <alignment horizontal="center" vertical="center" textRotation="255"/>
      <protection/>
    </xf>
    <xf numFmtId="0" fontId="16" fillId="0" borderId="55" xfId="84" applyFont="1" applyFill="1" applyBorder="1" applyAlignment="1">
      <alignment horizontal="center" vertical="center" textRotation="255"/>
      <protection/>
    </xf>
    <xf numFmtId="0" fontId="16" fillId="0" borderId="56" xfId="84" applyFont="1" applyFill="1" applyBorder="1" applyAlignment="1">
      <alignment horizontal="center" vertical="center" textRotation="255"/>
      <protection/>
    </xf>
    <xf numFmtId="0" fontId="16" fillId="0" borderId="53" xfId="84" applyFont="1" applyFill="1" applyBorder="1" applyAlignment="1">
      <alignment horizontal="center" vertical="center" textRotation="255"/>
      <protection/>
    </xf>
    <xf numFmtId="0" fontId="16" fillId="0" borderId="57" xfId="84" applyFont="1" applyFill="1" applyBorder="1" applyAlignment="1">
      <alignment horizontal="center" vertical="center" textRotation="255"/>
      <protection/>
    </xf>
    <xf numFmtId="0" fontId="16" fillId="0" borderId="58" xfId="84" applyFont="1" applyFill="1" applyBorder="1" applyAlignment="1">
      <alignment horizontal="center" vertical="center" textRotation="255"/>
      <protection/>
    </xf>
    <xf numFmtId="0" fontId="16" fillId="0" borderId="49" xfId="84" applyFont="1" applyFill="1" applyBorder="1" applyAlignment="1">
      <alignment horizontal="center" vertical="center" textRotation="255" shrinkToFit="1"/>
      <protection/>
    </xf>
    <xf numFmtId="0" fontId="16" fillId="0" borderId="50" xfId="84" applyFont="1" applyFill="1" applyBorder="1" applyAlignment="1">
      <alignment horizontal="center" vertical="center" textRotation="255" shrinkToFit="1"/>
      <protection/>
    </xf>
    <xf numFmtId="0" fontId="16" fillId="0" borderId="59" xfId="84" applyFont="1" applyFill="1" applyBorder="1" applyAlignment="1">
      <alignment horizontal="center" vertical="center" textRotation="255" shrinkToFit="1"/>
      <protection/>
    </xf>
    <xf numFmtId="0" fontId="16" fillId="35" borderId="60" xfId="84" applyFont="1" applyFill="1" applyBorder="1" applyAlignment="1">
      <alignment horizontal="center" vertical="center"/>
      <protection/>
    </xf>
    <xf numFmtId="0" fontId="16" fillId="35" borderId="61" xfId="84" applyFont="1" applyFill="1" applyBorder="1" applyAlignment="1">
      <alignment horizontal="center" vertical="center"/>
      <protection/>
    </xf>
    <xf numFmtId="0" fontId="16" fillId="35" borderId="62" xfId="84" applyFont="1" applyFill="1" applyBorder="1" applyAlignment="1">
      <alignment horizontal="center" vertical="center"/>
      <protection/>
    </xf>
    <xf numFmtId="0" fontId="16" fillId="35" borderId="16" xfId="84" applyFont="1" applyFill="1" applyBorder="1" applyAlignment="1">
      <alignment horizontal="center" vertical="center"/>
      <protection/>
    </xf>
    <xf numFmtId="0" fontId="16" fillId="35" borderId="27" xfId="84" applyFont="1" applyFill="1" applyBorder="1" applyAlignment="1">
      <alignment horizontal="center" vertical="center"/>
      <protection/>
    </xf>
    <xf numFmtId="0" fontId="16" fillId="0" borderId="59" xfId="84" applyFont="1" applyFill="1" applyBorder="1" applyAlignment="1">
      <alignment horizontal="center" vertical="center" textRotation="255"/>
      <protection/>
    </xf>
    <xf numFmtId="0" fontId="16" fillId="0" borderId="63" xfId="90" applyFont="1" applyFill="1" applyBorder="1" applyAlignment="1">
      <alignment horizontal="center" vertical="center"/>
      <protection/>
    </xf>
    <xf numFmtId="0" fontId="16" fillId="0" borderId="64" xfId="90" applyFont="1" applyFill="1" applyBorder="1" applyAlignment="1">
      <alignment horizontal="center" vertical="center"/>
      <protection/>
    </xf>
    <xf numFmtId="0" fontId="16" fillId="0" borderId="63" xfId="84" applyFont="1" applyFill="1" applyBorder="1" applyAlignment="1">
      <alignment horizontal="center" vertical="center" textRotation="255"/>
      <protection/>
    </xf>
    <xf numFmtId="0" fontId="16" fillId="0" borderId="65" xfId="84" applyFont="1" applyFill="1" applyBorder="1" applyAlignment="1">
      <alignment horizontal="center" vertical="center" textRotation="255"/>
      <protection/>
    </xf>
    <xf numFmtId="0" fontId="16" fillId="0" borderId="66" xfId="84" applyFont="1" applyFill="1" applyBorder="1" applyAlignment="1">
      <alignment horizontal="center" vertical="center" textRotation="255"/>
      <protection/>
    </xf>
    <xf numFmtId="0" fontId="16" fillId="35" borderId="67" xfId="84" applyFont="1" applyFill="1" applyBorder="1" applyAlignment="1">
      <alignment horizontal="center" vertical="center" wrapText="1"/>
      <protection/>
    </xf>
    <xf numFmtId="0" fontId="16" fillId="35" borderId="68" xfId="84" applyFont="1" applyFill="1" applyBorder="1" applyAlignment="1">
      <alignment horizontal="center" vertical="center" wrapText="1"/>
      <protection/>
    </xf>
    <xf numFmtId="0" fontId="16" fillId="35" borderId="69" xfId="84" applyFont="1" applyFill="1" applyBorder="1" applyAlignment="1">
      <alignment horizontal="center" vertical="center" wrapText="1"/>
      <protection/>
    </xf>
    <xf numFmtId="0" fontId="16" fillId="35" borderId="49" xfId="84" applyFont="1" applyFill="1" applyBorder="1" applyAlignment="1">
      <alignment horizontal="center" vertical="center"/>
      <protection/>
    </xf>
    <xf numFmtId="0" fontId="16" fillId="35" borderId="50" xfId="84" applyFont="1" applyFill="1" applyBorder="1" applyAlignment="1">
      <alignment horizontal="center" vertical="center"/>
      <protection/>
    </xf>
    <xf numFmtId="0" fontId="16" fillId="35" borderId="59" xfId="84" applyFont="1" applyFill="1" applyBorder="1" applyAlignment="1">
      <alignment horizontal="center" vertical="center"/>
      <protection/>
    </xf>
    <xf numFmtId="0" fontId="16" fillId="35" borderId="38" xfId="84" applyFont="1" applyFill="1" applyBorder="1" applyAlignment="1">
      <alignment horizontal="center" vertical="center"/>
      <protection/>
    </xf>
    <xf numFmtId="0" fontId="16" fillId="35" borderId="41" xfId="84" applyFont="1" applyFill="1" applyBorder="1" applyAlignment="1">
      <alignment horizontal="center" vertical="center"/>
      <protection/>
    </xf>
    <xf numFmtId="0" fontId="16" fillId="35" borderId="38" xfId="84" applyFont="1" applyFill="1" applyBorder="1" applyAlignment="1">
      <alignment horizontal="center" vertical="center" wrapText="1"/>
      <protection/>
    </xf>
    <xf numFmtId="0" fontId="16" fillId="35" borderId="41" xfId="84" applyFont="1" applyFill="1" applyBorder="1" applyAlignment="1">
      <alignment horizontal="center" vertical="center" wrapText="1"/>
      <protection/>
    </xf>
    <xf numFmtId="0" fontId="16" fillId="35" borderId="31" xfId="84" applyFont="1" applyFill="1" applyBorder="1" applyAlignment="1">
      <alignment horizontal="center" vertical="center"/>
      <protection/>
    </xf>
    <xf numFmtId="0" fontId="16" fillId="35" borderId="29" xfId="84" applyFont="1" applyFill="1" applyBorder="1" applyAlignment="1">
      <alignment horizontal="center" vertical="center"/>
      <protection/>
    </xf>
    <xf numFmtId="0" fontId="16" fillId="35" borderId="11" xfId="84" applyFont="1" applyFill="1" applyBorder="1" applyAlignment="1">
      <alignment horizontal="center" vertical="center"/>
      <protection/>
    </xf>
    <xf numFmtId="0" fontId="16" fillId="35" borderId="30" xfId="84" applyFont="1" applyFill="1" applyBorder="1" applyAlignment="1">
      <alignment horizontal="center" vertical="center"/>
      <protection/>
    </xf>
    <xf numFmtId="0" fontId="16" fillId="35" borderId="33" xfId="84" applyFont="1" applyFill="1" applyBorder="1" applyAlignment="1">
      <alignment horizontal="center" vertical="center"/>
      <protection/>
    </xf>
    <xf numFmtId="0" fontId="16" fillId="35" borderId="32" xfId="84" applyFont="1" applyFill="1" applyBorder="1" applyAlignment="1">
      <alignment horizontal="center" vertical="center"/>
      <protection/>
    </xf>
    <xf numFmtId="0" fontId="14" fillId="35" borderId="13" xfId="84" applyFont="1" applyFill="1" applyBorder="1" applyAlignment="1">
      <alignment horizontal="center" vertical="center" wrapText="1"/>
      <protection/>
    </xf>
    <xf numFmtId="0" fontId="14" fillId="35" borderId="15" xfId="84" applyFont="1" applyFill="1" applyBorder="1" applyAlignment="1">
      <alignment horizontal="center" vertical="center"/>
      <protection/>
    </xf>
    <xf numFmtId="0" fontId="14" fillId="35" borderId="28" xfId="84" applyFont="1" applyFill="1" applyBorder="1" applyAlignment="1">
      <alignment horizontal="center" vertical="center"/>
      <protection/>
    </xf>
    <xf numFmtId="0" fontId="16" fillId="35" borderId="60" xfId="90" applyFont="1" applyFill="1" applyBorder="1" applyAlignment="1">
      <alignment horizontal="center" vertical="center" shrinkToFit="1"/>
      <protection/>
    </xf>
    <xf numFmtId="0" fontId="16" fillId="35" borderId="61" xfId="90" applyFont="1" applyFill="1" applyBorder="1" applyAlignment="1">
      <alignment horizontal="center" vertical="center" shrinkToFit="1"/>
      <protection/>
    </xf>
    <xf numFmtId="0" fontId="16" fillId="35" borderId="62" xfId="90" applyFont="1" applyFill="1" applyBorder="1" applyAlignment="1">
      <alignment horizontal="center" vertical="center" shrinkToFit="1"/>
      <protection/>
    </xf>
    <xf numFmtId="0" fontId="14" fillId="35" borderId="67" xfId="90" applyFont="1" applyFill="1" applyBorder="1" applyAlignment="1">
      <alignment horizontal="center" vertical="center" wrapText="1"/>
      <protection/>
    </xf>
    <xf numFmtId="0" fontId="14" fillId="35" borderId="68" xfId="90" applyFont="1" applyFill="1" applyBorder="1" applyAlignment="1">
      <alignment horizontal="center" vertical="center"/>
      <protection/>
    </xf>
    <xf numFmtId="0" fontId="14" fillId="35" borderId="69" xfId="90" applyFont="1" applyFill="1" applyBorder="1" applyAlignment="1">
      <alignment horizontal="center" vertical="center"/>
      <protection/>
    </xf>
    <xf numFmtId="0" fontId="19" fillId="0" borderId="12" xfId="84" applyFont="1" applyBorder="1" applyAlignment="1">
      <alignment horizontal="center" vertical="center" textRotation="255"/>
      <protection/>
    </xf>
    <xf numFmtId="0" fontId="19" fillId="0" borderId="16" xfId="84" applyFont="1" applyBorder="1" applyAlignment="1">
      <alignment horizontal="center" vertical="center" textRotation="255"/>
      <protection/>
    </xf>
    <xf numFmtId="0" fontId="19" fillId="0" borderId="27" xfId="84" applyFont="1" applyBorder="1" applyAlignment="1">
      <alignment horizontal="center" vertical="center" textRotation="255"/>
      <protection/>
    </xf>
    <xf numFmtId="0" fontId="14" fillId="0" borderId="12" xfId="84" applyFont="1" applyBorder="1" applyAlignment="1">
      <alignment horizontal="center" vertical="center" textRotation="255"/>
      <protection/>
    </xf>
    <xf numFmtId="0" fontId="14" fillId="0" borderId="16" xfId="84" applyFont="1" applyBorder="1" applyAlignment="1">
      <alignment horizontal="center" vertical="center" textRotation="255"/>
      <protection/>
    </xf>
    <xf numFmtId="0" fontId="14" fillId="0" borderId="27" xfId="84" applyFont="1" applyBorder="1" applyAlignment="1">
      <alignment horizontal="center" vertical="center" textRotation="255"/>
      <protection/>
    </xf>
    <xf numFmtId="0" fontId="14" fillId="0" borderId="12" xfId="84" applyFont="1" applyBorder="1" applyAlignment="1">
      <alignment horizontal="center" vertical="center" textRotation="255" shrinkToFit="1"/>
      <protection/>
    </xf>
    <xf numFmtId="0" fontId="14" fillId="0" borderId="16" xfId="84" applyFont="1" applyBorder="1" applyAlignment="1">
      <alignment horizontal="center" vertical="center" textRotation="255" shrinkToFit="1"/>
      <protection/>
    </xf>
    <xf numFmtId="0" fontId="14" fillId="0" borderId="27" xfId="84" applyFont="1" applyBorder="1" applyAlignment="1">
      <alignment horizontal="center" vertical="center" textRotation="255" shrinkToFit="1"/>
      <protection/>
    </xf>
    <xf numFmtId="0" fontId="15" fillId="35" borderId="12" xfId="84" applyFont="1" applyFill="1" applyBorder="1" applyAlignment="1">
      <alignment horizontal="center" vertical="center" textRotation="255"/>
      <protection/>
    </xf>
    <xf numFmtId="0" fontId="15" fillId="35" borderId="16" xfId="84" applyFont="1" applyFill="1" applyBorder="1" applyAlignment="1">
      <alignment horizontal="center" vertical="center" textRotation="255"/>
      <protection/>
    </xf>
    <xf numFmtId="0" fontId="15" fillId="35" borderId="27" xfId="84" applyFont="1" applyFill="1" applyBorder="1" applyAlignment="1">
      <alignment horizontal="center" vertical="center" textRotation="255"/>
      <protection/>
    </xf>
    <xf numFmtId="0" fontId="19" fillId="35" borderId="12" xfId="84" applyFont="1" applyFill="1" applyBorder="1" applyAlignment="1">
      <alignment horizontal="center" vertical="center" textRotation="255"/>
      <protection/>
    </xf>
    <xf numFmtId="0" fontId="19" fillId="35" borderId="16" xfId="84" applyFont="1" applyFill="1" applyBorder="1" applyAlignment="1">
      <alignment horizontal="center" vertical="center" textRotation="255"/>
      <protection/>
    </xf>
    <xf numFmtId="0" fontId="19" fillId="35" borderId="27" xfId="84" applyFont="1" applyFill="1" applyBorder="1" applyAlignment="1">
      <alignment horizontal="center" vertical="center" textRotation="255"/>
      <protection/>
    </xf>
    <xf numFmtId="0" fontId="19" fillId="35" borderId="12" xfId="84" applyFont="1" applyFill="1" applyBorder="1" applyAlignment="1">
      <alignment horizontal="center" vertical="center" wrapText="1"/>
      <protection/>
    </xf>
    <xf numFmtId="0" fontId="19" fillId="35" borderId="16" xfId="84" applyFont="1" applyFill="1" applyBorder="1" applyAlignment="1">
      <alignment horizontal="center" vertical="center" wrapText="1"/>
      <protection/>
    </xf>
    <xf numFmtId="0" fontId="19" fillId="35" borderId="27" xfId="84" applyFont="1" applyFill="1" applyBorder="1" applyAlignment="1">
      <alignment horizontal="center" vertical="center" wrapText="1"/>
      <protection/>
    </xf>
    <xf numFmtId="0" fontId="19" fillId="35" borderId="31" xfId="84" applyFont="1" applyFill="1" applyBorder="1" applyAlignment="1">
      <alignment horizontal="center" vertical="center" wrapText="1"/>
      <protection/>
    </xf>
    <xf numFmtId="0" fontId="19" fillId="35" borderId="11" xfId="84" applyFont="1" applyFill="1" applyBorder="1" applyAlignment="1">
      <alignment horizontal="center" vertical="center" wrapText="1"/>
      <protection/>
    </xf>
    <xf numFmtId="0" fontId="15" fillId="0" borderId="0" xfId="84" applyFont="1" applyAlignment="1">
      <alignment horizontal="right" vertical="top"/>
      <protection/>
    </xf>
    <xf numFmtId="0" fontId="15" fillId="0" borderId="0" xfId="84" applyFont="1" applyFill="1" applyAlignment="1">
      <alignment horizontal="left" vertical="top" wrapText="1"/>
      <protection/>
    </xf>
    <xf numFmtId="0" fontId="18" fillId="0" borderId="0" xfId="84" applyFont="1" applyAlignment="1">
      <alignment horizontal="right" vertical="top"/>
      <protection/>
    </xf>
    <xf numFmtId="0" fontId="18" fillId="0" borderId="0" xfId="84" applyFont="1" applyFill="1" applyAlignment="1">
      <alignment horizontal="right" vertical="top"/>
      <protection/>
    </xf>
    <xf numFmtId="0" fontId="18" fillId="0" borderId="0" xfId="84" applyFont="1" applyAlignment="1">
      <alignment horizontal="left" vertical="top" wrapText="1"/>
      <protection/>
    </xf>
    <xf numFmtId="0" fontId="18" fillId="0" borderId="0" xfId="84" applyFont="1" applyFill="1" applyAlignment="1">
      <alignment horizontal="left" vertical="top" wrapText="1"/>
      <protection/>
    </xf>
    <xf numFmtId="0" fontId="19" fillId="35" borderId="27" xfId="84" applyFont="1" applyFill="1" applyBorder="1" applyAlignment="1">
      <alignment horizontal="center" vertical="center"/>
      <protection/>
    </xf>
    <xf numFmtId="0" fontId="19" fillId="35" borderId="10" xfId="84" applyFont="1" applyFill="1" applyBorder="1" applyAlignment="1">
      <alignment horizontal="center" vertical="center"/>
      <protection/>
    </xf>
    <xf numFmtId="0" fontId="19" fillId="35" borderId="16" xfId="84" applyFont="1" applyFill="1" applyBorder="1" applyAlignment="1">
      <alignment horizontal="center" vertical="center"/>
      <protection/>
    </xf>
    <xf numFmtId="0" fontId="19" fillId="35" borderId="10" xfId="84" applyFont="1" applyFill="1" applyBorder="1" applyAlignment="1">
      <alignment horizontal="center" vertical="center" wrapText="1"/>
      <protection/>
    </xf>
    <xf numFmtId="0" fontId="19" fillId="35" borderId="12" xfId="84" applyFont="1" applyFill="1" applyBorder="1" applyAlignment="1">
      <alignment horizontal="center" vertical="center"/>
      <protection/>
    </xf>
    <xf numFmtId="0" fontId="16" fillId="35" borderId="12" xfId="84" applyFont="1" applyFill="1" applyBorder="1" applyAlignment="1">
      <alignment horizontal="center" vertical="center" textRotation="255"/>
      <protection/>
    </xf>
    <xf numFmtId="0" fontId="16" fillId="35" borderId="16" xfId="84" applyFont="1" applyFill="1" applyBorder="1" applyAlignment="1">
      <alignment horizontal="center" vertical="center" textRotation="255"/>
      <protection/>
    </xf>
    <xf numFmtId="0" fontId="16" fillId="35" borderId="27" xfId="84" applyFont="1" applyFill="1" applyBorder="1" applyAlignment="1">
      <alignment horizontal="center" vertical="center" textRotation="255"/>
      <protection/>
    </xf>
    <xf numFmtId="0" fontId="16" fillId="35" borderId="13" xfId="84" applyFont="1" applyFill="1" applyBorder="1" applyAlignment="1">
      <alignment horizontal="center" vertical="center" wrapText="1"/>
      <protection/>
    </xf>
    <xf numFmtId="0" fontId="16" fillId="35" borderId="15" xfId="84" applyFont="1" applyFill="1" applyBorder="1" applyAlignment="1">
      <alignment horizontal="center" vertical="center" wrapText="1"/>
      <protection/>
    </xf>
    <xf numFmtId="0" fontId="16" fillId="35" borderId="28" xfId="84" applyFont="1" applyFill="1" applyBorder="1" applyAlignment="1">
      <alignment horizontal="center" vertical="center" wrapText="1"/>
      <protection/>
    </xf>
    <xf numFmtId="0" fontId="16" fillId="35" borderId="30" xfId="84" applyFont="1" applyFill="1" applyBorder="1" applyAlignment="1">
      <alignment horizontal="center" vertical="center" wrapText="1"/>
      <protection/>
    </xf>
    <xf numFmtId="0" fontId="16" fillId="35" borderId="33" xfId="84" applyFont="1" applyFill="1" applyBorder="1" applyAlignment="1">
      <alignment horizontal="center" vertical="center" wrapText="1"/>
      <protection/>
    </xf>
    <xf numFmtId="0" fontId="14" fillId="35" borderId="12" xfId="84" applyFont="1" applyFill="1" applyBorder="1" applyAlignment="1">
      <alignment horizontal="center" vertical="center" wrapText="1"/>
      <protection/>
    </xf>
    <xf numFmtId="0" fontId="14" fillId="35" borderId="16" xfId="84" applyFont="1" applyFill="1" applyBorder="1" applyAlignment="1">
      <alignment horizontal="center" vertical="center" wrapText="1"/>
      <protection/>
    </xf>
    <xf numFmtId="0" fontId="16" fillId="35" borderId="12" xfId="84" applyFont="1" applyFill="1" applyBorder="1" applyAlignment="1">
      <alignment horizontal="center" vertical="center" wrapText="1"/>
      <protection/>
    </xf>
    <xf numFmtId="0" fontId="16" fillId="35" borderId="16" xfId="84" applyFont="1" applyFill="1" applyBorder="1" applyAlignment="1">
      <alignment horizontal="center" vertical="center" wrapText="1"/>
      <protection/>
    </xf>
    <xf numFmtId="0" fontId="16" fillId="0" borderId="12" xfId="84" applyFont="1" applyBorder="1" applyAlignment="1">
      <alignment horizontal="center" vertical="center" textRotation="255"/>
      <protection/>
    </xf>
    <xf numFmtId="0" fontId="16" fillId="0" borderId="16" xfId="84" applyFont="1" applyBorder="1" applyAlignment="1">
      <alignment horizontal="center" vertical="center" textRotation="255"/>
      <protection/>
    </xf>
    <xf numFmtId="0" fontId="16" fillId="0" borderId="27" xfId="84" applyFont="1" applyBorder="1" applyAlignment="1">
      <alignment horizontal="center" vertical="center" textRotation="255"/>
      <protection/>
    </xf>
    <xf numFmtId="0" fontId="16" fillId="0" borderId="10" xfId="84" applyFont="1" applyBorder="1" applyAlignment="1">
      <alignment horizontal="center" vertical="center" textRotation="255"/>
      <protection/>
    </xf>
    <xf numFmtId="0" fontId="17" fillId="0" borderId="12" xfId="84" applyFont="1" applyBorder="1" applyAlignment="1">
      <alignment horizontal="center" vertical="center" textRotation="255" wrapText="1" shrinkToFit="1"/>
      <protection/>
    </xf>
    <xf numFmtId="0" fontId="17" fillId="0" borderId="16" xfId="84" applyFont="1" applyBorder="1" applyAlignment="1">
      <alignment horizontal="center" vertical="center" textRotation="255" wrapText="1" shrinkToFit="1"/>
      <protection/>
    </xf>
    <xf numFmtId="0" fontId="17" fillId="0" borderId="27" xfId="84" applyFont="1" applyBorder="1" applyAlignment="1">
      <alignment horizontal="center" vertical="center" textRotation="255" wrapText="1" shrinkToFit="1"/>
      <protection/>
    </xf>
    <xf numFmtId="0" fontId="16" fillId="0" borderId="0" xfId="84" applyFont="1" applyAlignment="1">
      <alignment horizontal="right" vertical="top"/>
      <protection/>
    </xf>
    <xf numFmtId="0" fontId="16" fillId="0" borderId="0" xfId="84" applyFont="1" applyAlignment="1">
      <alignment horizontal="left" vertical="top" wrapText="1"/>
      <protection/>
    </xf>
    <xf numFmtId="0" fontId="16" fillId="0" borderId="0" xfId="84" applyFont="1" applyAlignment="1">
      <alignment/>
      <protection/>
    </xf>
    <xf numFmtId="0" fontId="16" fillId="39" borderId="28" xfId="84" applyFont="1" applyFill="1" applyBorder="1" applyAlignment="1">
      <alignment horizontal="center" vertical="center" wrapText="1"/>
      <protection/>
    </xf>
    <xf numFmtId="0" fontId="16" fillId="39" borderId="26" xfId="84" applyFont="1" applyFill="1" applyBorder="1" applyAlignment="1">
      <alignment horizontal="center" vertical="center" wrapText="1"/>
      <protection/>
    </xf>
    <xf numFmtId="0" fontId="16" fillId="0" borderId="14" xfId="84" applyFont="1" applyBorder="1" applyAlignment="1">
      <alignment horizontal="left" vertical="center" wrapText="1"/>
      <protection/>
    </xf>
    <xf numFmtId="0" fontId="16" fillId="0" borderId="0" xfId="84" applyFont="1" applyAlignment="1">
      <alignment horizontal="left" vertical="top"/>
      <protection/>
    </xf>
    <xf numFmtId="0" fontId="16" fillId="35" borderId="27" xfId="84" applyFont="1" applyFill="1" applyBorder="1" applyAlignment="1">
      <alignment horizontal="center" vertical="center" wrapText="1"/>
      <protection/>
    </xf>
    <xf numFmtId="0" fontId="16" fillId="35" borderId="29" xfId="84" applyFont="1" applyFill="1" applyBorder="1" applyAlignment="1">
      <alignment horizontal="center" vertical="center" wrapText="1"/>
      <protection/>
    </xf>
    <xf numFmtId="0" fontId="16" fillId="35" borderId="11" xfId="84" applyFont="1" applyFill="1" applyBorder="1" applyAlignment="1">
      <alignment horizontal="center" vertical="center" wrapText="1"/>
      <protection/>
    </xf>
    <xf numFmtId="0" fontId="16" fillId="35" borderId="12" xfId="84" applyFont="1" applyFill="1" applyBorder="1" applyAlignment="1">
      <alignment horizontal="left" vertical="center" wrapText="1" indent="2"/>
      <protection/>
    </xf>
    <xf numFmtId="0" fontId="16" fillId="35" borderId="10" xfId="84" applyFont="1" applyFill="1" applyBorder="1" applyAlignment="1">
      <alignment horizontal="left" vertical="center" wrapText="1" indent="2"/>
      <protection/>
    </xf>
    <xf numFmtId="0" fontId="16" fillId="0" borderId="16" xfId="84" applyFont="1" applyBorder="1" applyAlignment="1">
      <alignment horizontal="center" vertical="center" wrapText="1"/>
      <protection/>
    </xf>
    <xf numFmtId="38" fontId="18" fillId="0" borderId="12" xfId="53" applyFont="1" applyFill="1" applyBorder="1" applyAlignment="1">
      <alignment vertical="center" shrinkToFit="1"/>
    </xf>
    <xf numFmtId="38" fontId="18" fillId="0" borderId="27" xfId="53" applyFont="1" applyFill="1" applyBorder="1" applyAlignment="1">
      <alignment vertical="center" shrinkToFit="1"/>
    </xf>
    <xf numFmtId="0" fontId="16" fillId="35" borderId="13" xfId="84" applyFont="1" applyFill="1" applyBorder="1" applyAlignment="1">
      <alignment horizontal="left" vertical="center"/>
      <protection/>
    </xf>
    <xf numFmtId="0" fontId="16" fillId="35" borderId="14" xfId="84" applyFont="1" applyFill="1" applyBorder="1" applyAlignment="1">
      <alignment horizontal="left" vertical="center"/>
      <protection/>
    </xf>
    <xf numFmtId="0" fontId="16" fillId="35" borderId="30" xfId="84" applyFont="1" applyFill="1" applyBorder="1" applyAlignment="1">
      <alignment horizontal="left" vertical="center"/>
      <protection/>
    </xf>
    <xf numFmtId="0" fontId="16" fillId="35" borderId="12" xfId="84" applyFont="1" applyFill="1" applyBorder="1" applyAlignment="1">
      <alignment horizontal="center" vertical="center"/>
      <protection/>
    </xf>
    <xf numFmtId="38" fontId="18" fillId="0" borderId="16" xfId="53" applyFont="1" applyFill="1" applyBorder="1" applyAlignment="1">
      <alignment vertical="center" shrinkToFit="1"/>
    </xf>
    <xf numFmtId="38" fontId="18" fillId="0" borderId="12" xfId="53" applyFont="1" applyFill="1" applyBorder="1" applyAlignment="1">
      <alignment horizontal="left" vertical="center" shrinkToFit="1"/>
    </xf>
    <xf numFmtId="38" fontId="18" fillId="0" borderId="27" xfId="53" applyFont="1" applyFill="1" applyBorder="1" applyAlignment="1">
      <alignment horizontal="left" vertical="center" shrinkToFit="1"/>
    </xf>
    <xf numFmtId="0" fontId="16" fillId="35" borderId="10" xfId="84" applyFont="1" applyFill="1" applyBorder="1" applyAlignment="1">
      <alignment horizontal="center" vertical="center"/>
      <protection/>
    </xf>
    <xf numFmtId="38" fontId="16" fillId="0" borderId="12" xfId="53" applyFont="1" applyFill="1" applyBorder="1" applyAlignment="1">
      <alignment horizontal="center" vertical="center"/>
    </xf>
    <xf numFmtId="38" fontId="16" fillId="0" borderId="27" xfId="53" applyFont="1" applyFill="1" applyBorder="1" applyAlignment="1">
      <alignment horizontal="center" vertical="center"/>
    </xf>
    <xf numFmtId="0" fontId="16" fillId="35" borderId="10" xfId="84" applyFont="1" applyFill="1" applyBorder="1" applyAlignment="1">
      <alignment horizontal="center" vertical="center" wrapText="1"/>
      <protection/>
    </xf>
    <xf numFmtId="0" fontId="10" fillId="0" borderId="0" xfId="84" applyFont="1" applyAlignment="1">
      <alignment horizontal="center" vertical="center"/>
      <protection/>
    </xf>
    <xf numFmtId="0" fontId="10" fillId="0" borderId="0" xfId="84" applyFont="1" applyAlignment="1">
      <alignment horizontal="left" vertical="center" wrapText="1"/>
      <protection/>
    </xf>
    <xf numFmtId="0" fontId="16" fillId="0" borderId="0" xfId="84" applyFont="1" applyFill="1" applyAlignment="1">
      <alignment horizontal="left" vertical="top" wrapText="1"/>
      <protection/>
    </xf>
    <xf numFmtId="0" fontId="18" fillId="0" borderId="0" xfId="84" applyFont="1" applyBorder="1" applyAlignment="1">
      <alignment horizontal="left" vertical="top" wrapText="1"/>
      <protection/>
    </xf>
    <xf numFmtId="0" fontId="16" fillId="39" borderId="31" xfId="84" applyFont="1" applyFill="1" applyBorder="1" applyAlignment="1">
      <alignment horizontal="center" vertical="center" wrapText="1"/>
      <protection/>
    </xf>
    <xf numFmtId="0" fontId="16" fillId="39" borderId="29" xfId="84" applyFont="1" applyFill="1" applyBorder="1" applyAlignment="1">
      <alignment horizontal="center" vertical="center" wrapText="1"/>
      <protection/>
    </xf>
    <xf numFmtId="0" fontId="16" fillId="35" borderId="13" xfId="0" applyFont="1" applyFill="1" applyBorder="1" applyAlignment="1">
      <alignment horizontal="left" vertical="center" wrapText="1" indent="2"/>
    </xf>
    <xf numFmtId="0" fontId="16" fillId="35" borderId="30" xfId="0" applyFont="1" applyFill="1" applyBorder="1" applyAlignment="1">
      <alignment horizontal="left" vertical="center" wrapText="1" indent="2"/>
    </xf>
    <xf numFmtId="0" fontId="16" fillId="35" borderId="13" xfId="0" applyFont="1" applyFill="1" applyBorder="1" applyAlignment="1">
      <alignment horizontal="left" vertical="center" wrapText="1" indent="1"/>
    </xf>
    <xf numFmtId="0" fontId="16" fillId="35" borderId="14" xfId="0" applyFont="1" applyFill="1" applyBorder="1" applyAlignment="1">
      <alignment horizontal="left" vertical="center" wrapText="1" indent="1"/>
    </xf>
    <xf numFmtId="0" fontId="16" fillId="0" borderId="30" xfId="0" applyFont="1" applyBorder="1" applyAlignment="1">
      <alignment horizontal="left" indent="1"/>
    </xf>
    <xf numFmtId="0" fontId="16" fillId="35" borderId="12"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6" fillId="35" borderId="30" xfId="0" applyFont="1" applyFill="1" applyBorder="1" applyAlignment="1">
      <alignment horizontal="left" vertical="center" wrapText="1" indent="1"/>
    </xf>
    <xf numFmtId="0" fontId="16" fillId="0" borderId="12" xfId="0" applyFont="1" applyFill="1" applyBorder="1" applyAlignment="1">
      <alignment horizontal="center" vertical="center" textRotation="255"/>
    </xf>
    <xf numFmtId="0" fontId="16" fillId="0" borderId="16"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6" fillId="35" borderId="12" xfId="0" applyFont="1" applyFill="1" applyBorder="1" applyAlignment="1">
      <alignment horizontal="center" vertical="center" textRotation="255"/>
    </xf>
    <xf numFmtId="0" fontId="16" fillId="35" borderId="16" xfId="0" applyFont="1" applyFill="1" applyBorder="1" applyAlignment="1">
      <alignment horizontal="center" vertical="center" textRotation="255"/>
    </xf>
    <xf numFmtId="0" fontId="16" fillId="35" borderId="27" xfId="0" applyFont="1" applyFill="1" applyBorder="1" applyAlignment="1">
      <alignment horizontal="center" vertical="center" textRotation="255"/>
    </xf>
    <xf numFmtId="0" fontId="16" fillId="35" borderId="13"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16" fillId="41" borderId="31" xfId="0" applyFont="1" applyFill="1" applyBorder="1" applyAlignment="1">
      <alignment horizontal="center" vertical="center"/>
    </xf>
    <xf numFmtId="0" fontId="16" fillId="41" borderId="29" xfId="0" applyFont="1" applyFill="1" applyBorder="1" applyAlignment="1">
      <alignment horizontal="center" vertical="center"/>
    </xf>
    <xf numFmtId="0" fontId="16" fillId="41" borderId="11" xfId="0" applyFont="1" applyFill="1" applyBorder="1" applyAlignment="1">
      <alignment horizontal="center" vertical="center"/>
    </xf>
    <xf numFmtId="0" fontId="16" fillId="0" borderId="31" xfId="88" applyFont="1" applyFill="1" applyBorder="1" applyAlignment="1">
      <alignment horizontal="left" vertical="center" wrapText="1"/>
      <protection/>
    </xf>
    <xf numFmtId="0" fontId="16" fillId="0" borderId="11" xfId="88" applyFont="1" applyFill="1" applyBorder="1" applyAlignment="1">
      <alignment horizontal="left" vertical="center" wrapText="1"/>
      <protection/>
    </xf>
    <xf numFmtId="0" fontId="16" fillId="35" borderId="31" xfId="0" applyFont="1" applyFill="1" applyBorder="1" applyAlignment="1">
      <alignment horizontal="center" vertical="center"/>
    </xf>
    <xf numFmtId="0" fontId="16" fillId="35" borderId="29" xfId="0" applyFont="1" applyFill="1" applyBorder="1" applyAlignment="1">
      <alignment horizontal="center" vertical="center"/>
    </xf>
    <xf numFmtId="0" fontId="16" fillId="35" borderId="11" xfId="0" applyFont="1" applyFill="1" applyBorder="1" applyAlignment="1">
      <alignment horizontal="center" vertical="center"/>
    </xf>
    <xf numFmtId="0" fontId="16" fillId="0" borderId="27" xfId="0" applyFont="1" applyBorder="1" applyAlignment="1">
      <alignment horizontal="center" vertical="center" textRotation="255"/>
    </xf>
    <xf numFmtId="0" fontId="16" fillId="0" borderId="31"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1" xfId="0" applyFont="1" applyFill="1" applyBorder="1" applyAlignment="1">
      <alignment horizontal="left" vertical="center" wrapText="1" shrinkToFit="1"/>
    </xf>
    <xf numFmtId="0" fontId="16" fillId="0" borderId="11" xfId="0" applyFont="1" applyFill="1" applyBorder="1" applyAlignment="1">
      <alignment horizontal="left" vertical="center" shrinkToFit="1"/>
    </xf>
    <xf numFmtId="0" fontId="16" fillId="0" borderId="11" xfId="0" applyFont="1" applyBorder="1" applyAlignment="1">
      <alignment/>
    </xf>
    <xf numFmtId="0" fontId="16" fillId="0" borderId="31" xfId="89" applyFont="1" applyFill="1" applyBorder="1" applyAlignment="1">
      <alignment horizontal="left" vertical="center" shrinkToFit="1"/>
      <protection/>
    </xf>
    <xf numFmtId="0" fontId="16" fillId="0" borderId="11" xfId="89" applyFont="1" applyFill="1" applyBorder="1" applyAlignment="1">
      <alignment horizontal="left" vertical="center" shrinkToFit="1"/>
      <protection/>
    </xf>
    <xf numFmtId="0" fontId="16" fillId="0" borderId="28"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12" xfId="0" applyFont="1" applyFill="1" applyBorder="1" applyAlignment="1">
      <alignment horizontal="center" vertical="center" textRotation="255" shrinkToFit="1"/>
    </xf>
    <xf numFmtId="0" fontId="16" fillId="0" borderId="27" xfId="0" applyFont="1" applyFill="1" applyBorder="1" applyAlignment="1">
      <alignment horizontal="center" vertical="center" textRotation="255" shrinkToFit="1"/>
    </xf>
    <xf numFmtId="0" fontId="16" fillId="39" borderId="31" xfId="0" applyFont="1" applyFill="1" applyBorder="1" applyAlignment="1">
      <alignment horizontal="center" vertical="center" wrapText="1"/>
    </xf>
    <xf numFmtId="0" fontId="16" fillId="39" borderId="29" xfId="0" applyFont="1" applyFill="1" applyBorder="1" applyAlignment="1">
      <alignment horizontal="center" vertical="center" wrapText="1"/>
    </xf>
    <xf numFmtId="0" fontId="18" fillId="35" borderId="12" xfId="0" applyFont="1" applyFill="1" applyBorder="1" applyAlignment="1">
      <alignment horizontal="center" vertical="center" textRotation="255"/>
    </xf>
    <xf numFmtId="0" fontId="18" fillId="35" borderId="16" xfId="0" applyFont="1" applyFill="1" applyBorder="1" applyAlignment="1">
      <alignment horizontal="center" vertical="center" textRotation="255"/>
    </xf>
    <xf numFmtId="0" fontId="18" fillId="35" borderId="27" xfId="0" applyFont="1" applyFill="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16" xfId="0" applyFont="1" applyBorder="1" applyAlignment="1">
      <alignment horizontal="center" vertical="center" textRotation="255"/>
    </xf>
    <xf numFmtId="57" fontId="16" fillId="35" borderId="31" xfId="0" applyNumberFormat="1" applyFont="1" applyFill="1" applyBorder="1" applyAlignment="1">
      <alignment horizontal="center" vertical="center" wrapText="1"/>
    </xf>
    <xf numFmtId="57" fontId="16" fillId="35" borderId="29" xfId="0" applyNumberFormat="1" applyFont="1" applyFill="1" applyBorder="1" applyAlignment="1">
      <alignment horizontal="center" vertical="center" wrapText="1"/>
    </xf>
    <xf numFmtId="57" fontId="16" fillId="35" borderId="11"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shrinkToFit="1"/>
    </xf>
    <xf numFmtId="0" fontId="16" fillId="0" borderId="31" xfId="89" applyFont="1" applyFill="1" applyBorder="1" applyAlignment="1">
      <alignment horizontal="left" vertical="center" wrapText="1"/>
      <protection/>
    </xf>
    <xf numFmtId="0" fontId="16" fillId="0" borderId="11" xfId="89" applyFont="1" applyFill="1" applyBorder="1" applyAlignment="1">
      <alignment horizontal="left" vertical="center" wrapText="1"/>
      <protection/>
    </xf>
    <xf numFmtId="0" fontId="16" fillId="0" borderId="31" xfId="0" applyFont="1" applyFill="1" applyBorder="1" applyAlignment="1">
      <alignment horizontal="left" vertical="center" shrinkToFit="1"/>
    </xf>
    <xf numFmtId="0" fontId="16" fillId="0" borderId="16" xfId="0" applyFont="1" applyFill="1" applyBorder="1" applyAlignment="1">
      <alignment horizontal="center" vertical="center" textRotation="255" shrinkToFit="1"/>
    </xf>
    <xf numFmtId="0" fontId="16" fillId="39" borderId="11" xfId="0" applyFont="1" applyFill="1" applyBorder="1" applyAlignment="1">
      <alignment horizontal="center" vertical="center" wrapText="1"/>
    </xf>
    <xf numFmtId="0" fontId="16" fillId="0" borderId="0" xfId="0" applyFont="1" applyBorder="1" applyAlignment="1">
      <alignment horizontal="right" vertical="top" wrapText="1"/>
    </xf>
    <xf numFmtId="0" fontId="16" fillId="0" borderId="0" xfId="0" applyFont="1" applyBorder="1" applyAlignment="1">
      <alignment horizontal="left" vertical="top" wrapText="1"/>
    </xf>
    <xf numFmtId="57" fontId="16" fillId="35" borderId="13" xfId="0" applyNumberFormat="1" applyFont="1" applyFill="1" applyBorder="1" applyAlignment="1">
      <alignment horizontal="center" vertical="center" wrapText="1"/>
    </xf>
    <xf numFmtId="0" fontId="16" fillId="0" borderId="14" xfId="0" applyFont="1" applyBorder="1" applyAlignment="1">
      <alignment horizontal="center"/>
    </xf>
    <xf numFmtId="0" fontId="16" fillId="0" borderId="30" xfId="0" applyFont="1" applyBorder="1" applyAlignment="1">
      <alignment horizontal="center"/>
    </xf>
    <xf numFmtId="57" fontId="16" fillId="35" borderId="14" xfId="0" applyNumberFormat="1" applyFont="1" applyFill="1" applyBorder="1" applyAlignment="1">
      <alignment horizontal="center" vertical="center" wrapText="1"/>
    </xf>
    <xf numFmtId="57" fontId="16" fillId="35" borderId="31" xfId="0" applyNumberFormat="1" applyFont="1" applyFill="1" applyBorder="1" applyAlignment="1">
      <alignment horizontal="center" vertical="center"/>
    </xf>
    <xf numFmtId="57" fontId="16" fillId="35" borderId="29" xfId="0" applyNumberFormat="1" applyFont="1" applyFill="1" applyBorder="1" applyAlignment="1">
      <alignment horizontal="center" vertical="center"/>
    </xf>
    <xf numFmtId="57" fontId="16" fillId="35" borderId="11" xfId="0" applyNumberFormat="1" applyFont="1" applyFill="1" applyBorder="1" applyAlignment="1">
      <alignment horizontal="center" vertical="center"/>
    </xf>
    <xf numFmtId="57" fontId="16" fillId="35" borderId="12" xfId="0" applyNumberFormat="1" applyFont="1" applyFill="1" applyBorder="1" applyAlignment="1">
      <alignment horizontal="center" vertical="center" wrapText="1"/>
    </xf>
    <xf numFmtId="57" fontId="16" fillId="35" borderId="16" xfId="0" applyNumberFormat="1" applyFont="1" applyFill="1" applyBorder="1" applyAlignment="1">
      <alignment horizontal="center" vertical="center" wrapText="1"/>
    </xf>
    <xf numFmtId="57" fontId="16" fillId="35" borderId="27" xfId="0" applyNumberFormat="1" applyFont="1" applyFill="1" applyBorder="1" applyAlignment="1">
      <alignment horizontal="center" vertical="center" wrapText="1"/>
    </xf>
    <xf numFmtId="0" fontId="16" fillId="0" borderId="13" xfId="88" applyFont="1" applyFill="1" applyBorder="1" applyAlignment="1">
      <alignment horizontal="left" vertical="center" wrapText="1"/>
      <protection/>
    </xf>
    <xf numFmtId="0" fontId="16" fillId="0" borderId="30" xfId="88" applyFont="1" applyFill="1" applyBorder="1" applyAlignment="1">
      <alignment horizontal="left" vertical="center" wrapText="1"/>
      <protection/>
    </xf>
    <xf numFmtId="0" fontId="16" fillId="0" borderId="31" xfId="88" applyFont="1" applyFill="1" applyBorder="1" applyAlignment="1">
      <alignment vertical="center" wrapText="1"/>
      <protection/>
    </xf>
    <xf numFmtId="0" fontId="16" fillId="0" borderId="11" xfId="88" applyFont="1" applyFill="1" applyBorder="1" applyAlignment="1">
      <alignment vertical="center" wrapText="1"/>
      <protection/>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textRotation="255"/>
    </xf>
    <xf numFmtId="0" fontId="14" fillId="0" borderId="27" xfId="0" applyFont="1" applyFill="1" applyBorder="1" applyAlignment="1">
      <alignment horizontal="center" vertical="center" textRotation="255"/>
    </xf>
    <xf numFmtId="0" fontId="14" fillId="0" borderId="12"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27" xfId="0" applyFont="1" applyFill="1" applyBorder="1" applyAlignment="1">
      <alignment horizontal="center" vertical="center" textRotation="255" shrinkToFit="1"/>
    </xf>
    <xf numFmtId="0" fontId="16" fillId="0" borderId="0" xfId="0" applyFont="1" applyAlignment="1">
      <alignment vertical="top" wrapText="1"/>
    </xf>
    <xf numFmtId="0" fontId="16" fillId="39" borderId="28" xfId="0" applyFont="1" applyFill="1" applyBorder="1" applyAlignment="1">
      <alignment horizontal="center" vertical="center" wrapText="1"/>
    </xf>
    <xf numFmtId="0" fontId="16" fillId="39" borderId="26" xfId="0" applyFont="1" applyFill="1" applyBorder="1" applyAlignment="1">
      <alignment horizontal="center" vertical="center" wrapText="1"/>
    </xf>
    <xf numFmtId="0" fontId="16" fillId="39" borderId="32" xfId="0" applyFont="1" applyFill="1" applyBorder="1" applyAlignment="1">
      <alignment horizontal="center" vertical="center" wrapText="1"/>
    </xf>
    <xf numFmtId="0" fontId="16" fillId="0" borderId="12" xfId="0" applyFont="1" applyBorder="1" applyAlignment="1">
      <alignment horizontal="center" vertical="center" textRotation="255" shrinkToFit="1"/>
    </xf>
    <xf numFmtId="0" fontId="16" fillId="0" borderId="27" xfId="0" applyFont="1" applyBorder="1" applyAlignment="1">
      <alignment horizontal="center" vertical="center" textRotation="255" shrinkToFit="1"/>
    </xf>
    <xf numFmtId="0" fontId="14" fillId="0" borderId="16" xfId="0" applyFont="1" applyFill="1" applyBorder="1" applyAlignment="1">
      <alignment horizontal="center" vertical="center" textRotation="255"/>
    </xf>
    <xf numFmtId="0" fontId="16" fillId="35" borderId="29" xfId="0" applyFont="1" applyFill="1" applyBorder="1" applyAlignment="1">
      <alignment horizontal="center" vertical="center" wrapText="1"/>
    </xf>
    <xf numFmtId="0" fontId="16" fillId="0" borderId="31" xfId="0" applyFont="1" applyFill="1" applyBorder="1" applyAlignment="1">
      <alignment vertical="center" wrapText="1"/>
    </xf>
    <xf numFmtId="0" fontId="16" fillId="0" borderId="11" xfId="0" applyFont="1" applyFill="1" applyBorder="1" applyAlignment="1">
      <alignment vertical="center" wrapText="1"/>
    </xf>
    <xf numFmtId="0" fontId="16" fillId="0" borderId="31" xfId="89" applyFont="1" applyFill="1" applyBorder="1" applyAlignment="1">
      <alignment horizontal="left" vertical="center"/>
      <protection/>
    </xf>
    <xf numFmtId="0" fontId="16" fillId="0" borderId="11" xfId="89" applyFont="1" applyFill="1" applyBorder="1" applyAlignment="1">
      <alignment horizontal="left" vertical="center"/>
      <protection/>
    </xf>
    <xf numFmtId="0" fontId="16" fillId="0" borderId="31" xfId="89" applyFont="1" applyFill="1" applyBorder="1" applyAlignment="1">
      <alignment vertical="center" wrapText="1"/>
      <protection/>
    </xf>
    <xf numFmtId="0" fontId="16" fillId="0" borderId="11" xfId="89" applyFont="1" applyFill="1" applyBorder="1" applyAlignment="1">
      <alignment vertical="center" wrapText="1"/>
      <protection/>
    </xf>
    <xf numFmtId="0" fontId="16" fillId="0" borderId="26" xfId="0" applyFont="1" applyBorder="1" applyAlignment="1">
      <alignment horizontal="right" vertical="center" wrapText="1"/>
    </xf>
    <xf numFmtId="0" fontId="20" fillId="0" borderId="10" xfId="0" applyFont="1" applyBorder="1" applyAlignment="1">
      <alignment horizontal="left" vertical="center"/>
    </xf>
    <xf numFmtId="0" fontId="16" fillId="0" borderId="10"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xf>
    <xf numFmtId="0" fontId="18" fillId="35" borderId="13"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9" xfId="0" applyFont="1" applyFill="1" applyBorder="1" applyAlignment="1">
      <alignment horizontal="center" vertical="center"/>
    </xf>
    <xf numFmtId="0" fontId="18" fillId="35" borderId="11" xfId="0" applyFont="1" applyFill="1" applyBorder="1" applyAlignment="1">
      <alignment horizontal="center" vertical="center"/>
    </xf>
    <xf numFmtId="0" fontId="18" fillId="35" borderId="31"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8" fillId="33" borderId="12" xfId="0" applyFont="1" applyFill="1" applyBorder="1" applyAlignment="1" applyProtection="1">
      <alignment horizontal="center" vertical="center" textRotation="255"/>
      <protection locked="0"/>
    </xf>
    <xf numFmtId="0" fontId="18" fillId="33" borderId="16" xfId="0" applyFont="1" applyFill="1" applyBorder="1" applyAlignment="1" applyProtection="1">
      <alignment horizontal="center" vertical="center" textRotation="255"/>
      <protection locked="0"/>
    </xf>
    <xf numFmtId="0" fontId="18" fillId="33" borderId="27" xfId="0" applyFont="1" applyFill="1" applyBorder="1" applyAlignment="1" applyProtection="1">
      <alignment horizontal="center" vertical="center" textRotation="255"/>
      <protection locked="0"/>
    </xf>
    <xf numFmtId="0" fontId="18" fillId="33" borderId="31" xfId="0" applyFont="1" applyFill="1" applyBorder="1" applyAlignment="1" applyProtection="1">
      <alignment horizontal="center" vertical="center"/>
      <protection locked="0"/>
    </xf>
    <xf numFmtId="0" fontId="18" fillId="33" borderId="29" xfId="0" applyFont="1" applyFill="1" applyBorder="1" applyAlignment="1" applyProtection="1">
      <alignment horizontal="center" vertical="center"/>
      <protection locked="0"/>
    </xf>
    <xf numFmtId="0" fontId="18" fillId="33" borderId="29" xfId="0" applyFont="1" applyFill="1" applyBorder="1" applyAlignment="1" applyProtection="1">
      <alignment horizontal="center"/>
      <protection locked="0"/>
    </xf>
    <xf numFmtId="0" fontId="18" fillId="33" borderId="12" xfId="0" applyFont="1" applyFill="1" applyBorder="1" applyAlignment="1" applyProtection="1">
      <alignment horizontal="center" vertical="center" textRotation="255" wrapText="1"/>
      <protection locked="0"/>
    </xf>
    <xf numFmtId="0" fontId="18" fillId="33" borderId="16" xfId="0" applyFont="1" applyFill="1" applyBorder="1" applyAlignment="1" applyProtection="1">
      <alignment horizontal="center" vertical="center" textRotation="255" wrapText="1"/>
      <protection locked="0"/>
    </xf>
    <xf numFmtId="0" fontId="18" fillId="33" borderId="27" xfId="0" applyFont="1" applyFill="1" applyBorder="1" applyAlignment="1" applyProtection="1">
      <alignment horizontal="center" vertical="center" textRotation="255" wrapText="1"/>
      <protection locked="0"/>
    </xf>
    <xf numFmtId="0" fontId="16" fillId="33" borderId="12" xfId="0" applyFont="1" applyFill="1" applyBorder="1" applyAlignment="1" applyProtection="1">
      <alignment horizontal="center" vertical="center" wrapText="1"/>
      <protection locked="0"/>
    </xf>
    <xf numFmtId="0" fontId="16" fillId="33" borderId="16" xfId="0" applyFont="1" applyFill="1" applyBorder="1" applyAlignment="1" applyProtection="1">
      <alignment horizontal="center" vertical="center" wrapText="1"/>
      <protection locked="0"/>
    </xf>
    <xf numFmtId="0" fontId="16" fillId="33" borderId="27"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6" fillId="33" borderId="11" xfId="0" applyFont="1" applyFill="1" applyBorder="1" applyAlignment="1" applyProtection="1">
      <alignment horizontal="center" vertical="center"/>
      <protection locked="0"/>
    </xf>
    <xf numFmtId="0" fontId="16" fillId="33" borderId="12" xfId="0" applyFont="1" applyFill="1" applyBorder="1" applyAlignment="1" applyProtection="1">
      <alignment horizontal="center" vertical="center" textRotation="255" wrapText="1"/>
      <protection locked="0"/>
    </xf>
    <xf numFmtId="0" fontId="16" fillId="33" borderId="16" xfId="0" applyFont="1" applyFill="1" applyBorder="1" applyAlignment="1" applyProtection="1">
      <alignment horizontal="center" vertical="center" textRotation="255" wrapText="1"/>
      <protection locked="0"/>
    </xf>
    <xf numFmtId="0" fontId="16" fillId="33" borderId="27" xfId="0" applyFont="1" applyFill="1" applyBorder="1" applyAlignment="1" applyProtection="1">
      <alignment horizontal="center" vertical="center" textRotation="255" wrapText="1"/>
      <protection locked="0"/>
    </xf>
    <xf numFmtId="0" fontId="16" fillId="33" borderId="12" xfId="0" applyFont="1" applyFill="1" applyBorder="1" applyAlignment="1" applyProtection="1">
      <alignment horizontal="center" vertical="center" textRotation="255"/>
      <protection locked="0"/>
    </xf>
    <xf numFmtId="0" fontId="16" fillId="33" borderId="16" xfId="0" applyFont="1" applyFill="1" applyBorder="1" applyAlignment="1" applyProtection="1">
      <alignment horizontal="center" vertical="center" textRotation="255"/>
      <protection locked="0"/>
    </xf>
    <xf numFmtId="0" fontId="16" fillId="33" borderId="27" xfId="0" applyFont="1" applyFill="1" applyBorder="1" applyAlignment="1" applyProtection="1">
      <alignment horizontal="center" vertical="center" textRotation="255"/>
      <protection locked="0"/>
    </xf>
    <xf numFmtId="0" fontId="16" fillId="33" borderId="13"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wrapText="1"/>
      <protection locked="0"/>
    </xf>
    <xf numFmtId="0" fontId="16" fillId="33" borderId="30"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6" xfId="0" applyFont="1" applyFill="1" applyBorder="1" applyAlignment="1" applyProtection="1">
      <alignment horizontal="center" vertical="center" wrapText="1"/>
      <protection locked="0"/>
    </xf>
    <xf numFmtId="0" fontId="16" fillId="33" borderId="32"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4"/>
  <sheetViews>
    <sheetView view="pageBreakPreview" zoomScaleSheetLayoutView="100" zoomScalePageLayoutView="0" workbookViewId="0" topLeftCell="A1">
      <selection activeCell="C28" sqref="C28"/>
    </sheetView>
  </sheetViews>
  <sheetFormatPr defaultColWidth="7.00390625" defaultRowHeight="13.5"/>
  <cols>
    <col min="1" max="13" width="7.375" style="1" customWidth="1"/>
    <col min="14" max="14" width="9.875" style="1" customWidth="1"/>
    <col min="15" max="16" width="7.375" style="1" customWidth="1"/>
    <col min="17" max="16384" width="7.00390625" style="1" customWidth="1"/>
  </cols>
  <sheetData>
    <row r="1" ht="31.5" customHeight="1"/>
    <row r="2" spans="1:16" ht="28.5">
      <c r="A2" s="2"/>
      <c r="B2" s="2"/>
      <c r="C2" s="2"/>
      <c r="D2" s="2"/>
      <c r="E2" s="2"/>
      <c r="F2" s="2"/>
      <c r="G2" s="2"/>
      <c r="H2" s="2"/>
      <c r="I2" s="2"/>
      <c r="J2" s="2"/>
      <c r="K2" s="2"/>
      <c r="L2" s="2"/>
      <c r="M2" s="2"/>
      <c r="N2" s="2"/>
      <c r="O2" s="2"/>
      <c r="P2" s="2"/>
    </row>
    <row r="5" spans="1:16" ht="12">
      <c r="A5" s="566" t="s">
        <v>591</v>
      </c>
      <c r="B5" s="567"/>
      <c r="C5" s="567"/>
      <c r="D5" s="567"/>
      <c r="E5" s="567"/>
      <c r="F5" s="567"/>
      <c r="G5" s="567"/>
      <c r="H5" s="567"/>
      <c r="I5" s="567"/>
      <c r="J5" s="567"/>
      <c r="K5" s="567"/>
      <c r="L5" s="567"/>
      <c r="M5" s="567"/>
      <c r="N5" s="567"/>
      <c r="O5" s="567"/>
      <c r="P5" s="567"/>
    </row>
    <row r="6" spans="1:16" ht="12">
      <c r="A6" s="567"/>
      <c r="B6" s="567"/>
      <c r="C6" s="567"/>
      <c r="D6" s="567"/>
      <c r="E6" s="567"/>
      <c r="F6" s="567"/>
      <c r="G6" s="567"/>
      <c r="H6" s="567"/>
      <c r="I6" s="567"/>
      <c r="J6" s="567"/>
      <c r="K6" s="567"/>
      <c r="L6" s="567"/>
      <c r="M6" s="567"/>
      <c r="N6" s="567"/>
      <c r="O6" s="567"/>
      <c r="P6" s="567"/>
    </row>
    <row r="7" spans="1:16" ht="12">
      <c r="A7" s="567"/>
      <c r="B7" s="567"/>
      <c r="C7" s="567"/>
      <c r="D7" s="567"/>
      <c r="E7" s="567"/>
      <c r="F7" s="567"/>
      <c r="G7" s="567"/>
      <c r="H7" s="567"/>
      <c r="I7" s="567"/>
      <c r="J7" s="567"/>
      <c r="K7" s="567"/>
      <c r="L7" s="567"/>
      <c r="M7" s="567"/>
      <c r="N7" s="567"/>
      <c r="O7" s="567"/>
      <c r="P7" s="567"/>
    </row>
    <row r="8" spans="1:16" ht="12">
      <c r="A8" s="567"/>
      <c r="B8" s="567"/>
      <c r="C8" s="567"/>
      <c r="D8" s="567"/>
      <c r="E8" s="567"/>
      <c r="F8" s="567"/>
      <c r="G8" s="567"/>
      <c r="H8" s="567"/>
      <c r="I8" s="567"/>
      <c r="J8" s="567"/>
      <c r="K8" s="567"/>
      <c r="L8" s="567"/>
      <c r="M8" s="567"/>
      <c r="N8" s="567"/>
      <c r="O8" s="567"/>
      <c r="P8" s="567"/>
    </row>
    <row r="9" spans="1:16" ht="12">
      <c r="A9" s="567"/>
      <c r="B9" s="567"/>
      <c r="C9" s="567"/>
      <c r="D9" s="567"/>
      <c r="E9" s="567"/>
      <c r="F9" s="567"/>
      <c r="G9" s="567"/>
      <c r="H9" s="567"/>
      <c r="I9" s="567"/>
      <c r="J9" s="567"/>
      <c r="K9" s="567"/>
      <c r="L9" s="567"/>
      <c r="M9" s="567"/>
      <c r="N9" s="567"/>
      <c r="O9" s="567"/>
      <c r="P9" s="567"/>
    </row>
    <row r="10" spans="1:16" ht="12">
      <c r="A10" s="567"/>
      <c r="B10" s="567"/>
      <c r="C10" s="567"/>
      <c r="D10" s="567"/>
      <c r="E10" s="567"/>
      <c r="F10" s="567"/>
      <c r="G10" s="567"/>
      <c r="H10" s="567"/>
      <c r="I10" s="567"/>
      <c r="J10" s="567"/>
      <c r="K10" s="567"/>
      <c r="L10" s="567"/>
      <c r="M10" s="567"/>
      <c r="N10" s="567"/>
      <c r="O10" s="567"/>
      <c r="P10" s="567"/>
    </row>
    <row r="11" spans="1:16" ht="12">
      <c r="A11" s="567"/>
      <c r="B11" s="567"/>
      <c r="C11" s="567"/>
      <c r="D11" s="567"/>
      <c r="E11" s="567"/>
      <c r="F11" s="567"/>
      <c r="G11" s="567"/>
      <c r="H11" s="567"/>
      <c r="I11" s="567"/>
      <c r="J11" s="567"/>
      <c r="K11" s="567"/>
      <c r="L11" s="567"/>
      <c r="M11" s="567"/>
      <c r="N11" s="567"/>
      <c r="O11" s="567"/>
      <c r="P11" s="567"/>
    </row>
    <row r="12" spans="1:16" ht="12">
      <c r="A12" s="567"/>
      <c r="B12" s="567"/>
      <c r="C12" s="567"/>
      <c r="D12" s="567"/>
      <c r="E12" s="567"/>
      <c r="F12" s="567"/>
      <c r="G12" s="567"/>
      <c r="H12" s="567"/>
      <c r="I12" s="567"/>
      <c r="J12" s="567"/>
      <c r="K12" s="567"/>
      <c r="L12" s="567"/>
      <c r="M12" s="567"/>
      <c r="N12" s="567"/>
      <c r="O12" s="567"/>
      <c r="P12" s="567"/>
    </row>
    <row r="13" spans="1:16" ht="12">
      <c r="A13" s="567"/>
      <c r="B13" s="567"/>
      <c r="C13" s="567"/>
      <c r="D13" s="567"/>
      <c r="E13" s="567"/>
      <c r="F13" s="567"/>
      <c r="G13" s="567"/>
      <c r="H13" s="567"/>
      <c r="I13" s="567"/>
      <c r="J13" s="567"/>
      <c r="K13" s="567"/>
      <c r="L13" s="567"/>
      <c r="M13" s="567"/>
      <c r="N13" s="567"/>
      <c r="O13" s="567"/>
      <c r="P13" s="567"/>
    </row>
    <row r="14" spans="1:16" ht="12">
      <c r="A14" s="567"/>
      <c r="B14" s="567"/>
      <c r="C14" s="567"/>
      <c r="D14" s="567"/>
      <c r="E14" s="567"/>
      <c r="F14" s="567"/>
      <c r="G14" s="567"/>
      <c r="H14" s="567"/>
      <c r="I14" s="567"/>
      <c r="J14" s="567"/>
      <c r="K14" s="567"/>
      <c r="L14" s="567"/>
      <c r="M14" s="567"/>
      <c r="N14" s="567"/>
      <c r="O14" s="567"/>
      <c r="P14" s="567"/>
    </row>
    <row r="15" spans="1:16" ht="12">
      <c r="A15" s="567"/>
      <c r="B15" s="567"/>
      <c r="C15" s="567"/>
      <c r="D15" s="567"/>
      <c r="E15" s="567"/>
      <c r="F15" s="567"/>
      <c r="G15" s="567"/>
      <c r="H15" s="567"/>
      <c r="I15" s="567"/>
      <c r="J15" s="567"/>
      <c r="K15" s="567"/>
      <c r="L15" s="567"/>
      <c r="M15" s="567"/>
      <c r="N15" s="567"/>
      <c r="O15" s="567"/>
      <c r="P15" s="567"/>
    </row>
    <row r="17" spans="1:16" ht="12">
      <c r="A17" s="568" t="s">
        <v>628</v>
      </c>
      <c r="B17" s="569"/>
      <c r="C17" s="569"/>
      <c r="D17" s="569"/>
      <c r="E17" s="569"/>
      <c r="F17" s="569"/>
      <c r="G17" s="569"/>
      <c r="H17" s="569"/>
      <c r="I17" s="569"/>
      <c r="J17" s="569"/>
      <c r="K17" s="569"/>
      <c r="L17" s="569"/>
      <c r="M17" s="569"/>
      <c r="N17" s="569"/>
      <c r="O17" s="569"/>
      <c r="P17" s="569"/>
    </row>
    <row r="18" spans="1:16" ht="12">
      <c r="A18" s="569"/>
      <c r="B18" s="569"/>
      <c r="C18" s="569"/>
      <c r="D18" s="569"/>
      <c r="E18" s="569"/>
      <c r="F18" s="569"/>
      <c r="G18" s="569"/>
      <c r="H18" s="569"/>
      <c r="I18" s="569"/>
      <c r="J18" s="569"/>
      <c r="K18" s="569"/>
      <c r="L18" s="569"/>
      <c r="M18" s="569"/>
      <c r="N18" s="569"/>
      <c r="O18" s="569"/>
      <c r="P18" s="569"/>
    </row>
    <row r="19" spans="1:16" ht="12">
      <c r="A19" s="569"/>
      <c r="B19" s="569"/>
      <c r="C19" s="569"/>
      <c r="D19" s="569"/>
      <c r="E19" s="569"/>
      <c r="F19" s="569"/>
      <c r="G19" s="569"/>
      <c r="H19" s="569"/>
      <c r="I19" s="569"/>
      <c r="J19" s="569"/>
      <c r="K19" s="569"/>
      <c r="L19" s="569"/>
      <c r="M19" s="569"/>
      <c r="N19" s="569"/>
      <c r="O19" s="569"/>
      <c r="P19" s="569"/>
    </row>
    <row r="20" spans="1:16" ht="12">
      <c r="A20" s="569"/>
      <c r="B20" s="569"/>
      <c r="C20" s="569"/>
      <c r="D20" s="569"/>
      <c r="E20" s="569"/>
      <c r="F20" s="569"/>
      <c r="G20" s="569"/>
      <c r="H20" s="569"/>
      <c r="I20" s="569"/>
      <c r="J20" s="569"/>
      <c r="K20" s="569"/>
      <c r="L20" s="569"/>
      <c r="M20" s="569"/>
      <c r="N20" s="569"/>
      <c r="O20" s="569"/>
      <c r="P20" s="569"/>
    </row>
    <row r="21" spans="1:16" ht="12">
      <c r="A21" s="569"/>
      <c r="B21" s="569"/>
      <c r="C21" s="569"/>
      <c r="D21" s="569"/>
      <c r="E21" s="569"/>
      <c r="F21" s="569"/>
      <c r="G21" s="569"/>
      <c r="H21" s="569"/>
      <c r="I21" s="569"/>
      <c r="J21" s="569"/>
      <c r="K21" s="569"/>
      <c r="L21" s="569"/>
      <c r="M21" s="569"/>
      <c r="N21" s="569"/>
      <c r="O21" s="569"/>
      <c r="P21" s="569"/>
    </row>
    <row r="22" spans="1:16" ht="12">
      <c r="A22" s="569"/>
      <c r="B22" s="569"/>
      <c r="C22" s="569"/>
      <c r="D22" s="569"/>
      <c r="E22" s="569"/>
      <c r="F22" s="569"/>
      <c r="G22" s="569"/>
      <c r="H22" s="569"/>
      <c r="I22" s="569"/>
      <c r="J22" s="569"/>
      <c r="K22" s="569"/>
      <c r="L22" s="569"/>
      <c r="M22" s="569"/>
      <c r="N22" s="569"/>
      <c r="O22" s="569"/>
      <c r="P22" s="569"/>
    </row>
    <row r="23" spans="1:16" ht="12">
      <c r="A23" s="569"/>
      <c r="B23" s="569"/>
      <c r="C23" s="569"/>
      <c r="D23" s="569"/>
      <c r="E23" s="569"/>
      <c r="F23" s="569"/>
      <c r="G23" s="569"/>
      <c r="H23" s="569"/>
      <c r="I23" s="569"/>
      <c r="J23" s="569"/>
      <c r="K23" s="569"/>
      <c r="L23" s="569"/>
      <c r="M23" s="569"/>
      <c r="N23" s="569"/>
      <c r="O23" s="569"/>
      <c r="P23" s="569"/>
    </row>
    <row r="24" spans="1:16" s="384" customFormat="1" ht="99.75" customHeight="1">
      <c r="A24" s="569"/>
      <c r="B24" s="569"/>
      <c r="C24" s="569"/>
      <c r="D24" s="569"/>
      <c r="E24" s="569"/>
      <c r="F24" s="569"/>
      <c r="G24" s="569"/>
      <c r="H24" s="569"/>
      <c r="I24" s="569"/>
      <c r="J24" s="569"/>
      <c r="K24" s="569"/>
      <c r="L24" s="569"/>
      <c r="M24" s="569"/>
      <c r="N24" s="569"/>
      <c r="O24" s="569"/>
      <c r="P24" s="569"/>
    </row>
    <row r="27" spans="1:17" ht="33">
      <c r="A27" s="565" t="s">
        <v>11</v>
      </c>
      <c r="B27" s="565"/>
      <c r="C27" s="565"/>
      <c r="D27" s="565"/>
      <c r="E27" s="565"/>
      <c r="F27" s="565"/>
      <c r="G27" s="565"/>
      <c r="H27" s="565"/>
      <c r="I27" s="565"/>
      <c r="J27" s="565"/>
      <c r="K27" s="565"/>
      <c r="L27" s="565"/>
      <c r="M27" s="565"/>
      <c r="N27" s="565"/>
      <c r="O27" s="565"/>
      <c r="P27" s="565"/>
      <c r="Q27" s="3"/>
    </row>
    <row r="28" spans="1:17" ht="33">
      <c r="A28" s="3"/>
      <c r="B28" s="3"/>
      <c r="C28" s="3"/>
      <c r="D28" s="3"/>
      <c r="E28" s="3"/>
      <c r="F28" s="3"/>
      <c r="G28" s="3"/>
      <c r="H28" s="3"/>
      <c r="I28" s="3"/>
      <c r="J28" s="3"/>
      <c r="K28" s="3"/>
      <c r="L28" s="3"/>
      <c r="M28" s="3"/>
      <c r="N28" s="3"/>
      <c r="O28" s="3"/>
      <c r="P28" s="3"/>
      <c r="Q28" s="3"/>
    </row>
    <row r="29" spans="1:17" ht="33">
      <c r="A29" s="3"/>
      <c r="B29" s="3"/>
      <c r="C29" s="3"/>
      <c r="D29" s="3"/>
      <c r="E29" s="3"/>
      <c r="F29" s="3"/>
      <c r="G29" s="3"/>
      <c r="H29" s="3"/>
      <c r="I29" s="3"/>
      <c r="J29" s="3"/>
      <c r="K29" s="3"/>
      <c r="L29" s="3"/>
      <c r="M29" s="3"/>
      <c r="N29" s="3"/>
      <c r="O29" s="3"/>
      <c r="P29" s="3"/>
      <c r="Q29" s="3"/>
    </row>
    <row r="31" spans="1:16" ht="58.5" customHeight="1">
      <c r="A31" s="570" t="s">
        <v>565</v>
      </c>
      <c r="B31" s="570"/>
      <c r="C31" s="570"/>
      <c r="D31" s="570"/>
      <c r="E31" s="570"/>
      <c r="F31" s="570"/>
      <c r="G31" s="570"/>
      <c r="H31" s="570"/>
      <c r="I31" s="570"/>
      <c r="J31" s="570"/>
      <c r="K31" s="570"/>
      <c r="L31" s="570"/>
      <c r="M31" s="570"/>
      <c r="N31" s="570"/>
      <c r="O31" s="570"/>
      <c r="P31" s="570"/>
    </row>
    <row r="32" spans="1:16" ht="12">
      <c r="A32" s="4"/>
      <c r="B32" s="4"/>
      <c r="C32" s="4"/>
      <c r="D32" s="4"/>
      <c r="E32" s="4"/>
      <c r="F32" s="4"/>
      <c r="G32" s="4"/>
      <c r="H32" s="4"/>
      <c r="I32" s="4"/>
      <c r="J32" s="4"/>
      <c r="K32" s="4"/>
      <c r="L32" s="4"/>
      <c r="M32" s="4"/>
      <c r="N32" s="4"/>
      <c r="O32" s="4"/>
      <c r="P32" s="4"/>
    </row>
    <row r="33" spans="1:16" ht="12">
      <c r="A33" s="4"/>
      <c r="B33" s="4"/>
      <c r="C33" s="4"/>
      <c r="D33" s="4"/>
      <c r="E33" s="4"/>
      <c r="F33" s="4"/>
      <c r="G33" s="4"/>
      <c r="H33" s="4"/>
      <c r="I33" s="4"/>
      <c r="J33" s="4"/>
      <c r="K33" s="4"/>
      <c r="L33" s="4"/>
      <c r="M33" s="4"/>
      <c r="N33" s="4"/>
      <c r="O33" s="4"/>
      <c r="P33" s="4"/>
    </row>
    <row r="34" spans="1:16" ht="12">
      <c r="A34" s="4"/>
      <c r="B34" s="4"/>
      <c r="C34" s="4"/>
      <c r="D34" s="4"/>
      <c r="E34" s="4"/>
      <c r="F34" s="4"/>
      <c r="G34" s="4"/>
      <c r="H34" s="4"/>
      <c r="I34" s="4"/>
      <c r="J34" s="4"/>
      <c r="K34" s="4"/>
      <c r="L34" s="4"/>
      <c r="M34" s="4"/>
      <c r="N34" s="4"/>
      <c r="O34" s="4"/>
      <c r="P34" s="4"/>
    </row>
  </sheetData>
  <sheetProtection/>
  <mergeCells count="4">
    <mergeCell ref="A27:P27"/>
    <mergeCell ref="A5:P15"/>
    <mergeCell ref="A17:P24"/>
    <mergeCell ref="A31:P31"/>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K86"/>
  <sheetViews>
    <sheetView view="pageBreakPreview" zoomScale="75" zoomScaleNormal="75" zoomScaleSheetLayoutView="75" zoomScalePageLayoutView="0" workbookViewId="0" topLeftCell="A1">
      <selection activeCell="E23" sqref="E23"/>
    </sheetView>
  </sheetViews>
  <sheetFormatPr defaultColWidth="9.00390625" defaultRowHeight="13.5"/>
  <cols>
    <col min="1" max="2" width="5.625" style="97" customWidth="1"/>
    <col min="3" max="3" width="13.625" style="97" customWidth="1"/>
    <col min="4" max="4" width="40.625" style="97" customWidth="1"/>
    <col min="5" max="11" width="31.625" style="97" customWidth="1"/>
    <col min="12" max="16384" width="9.00390625" style="97" customWidth="1"/>
  </cols>
  <sheetData>
    <row r="1" spans="1:11" ht="30" customHeight="1">
      <c r="A1" s="763" t="s">
        <v>379</v>
      </c>
      <c r="B1" s="730" t="s">
        <v>380</v>
      </c>
      <c r="C1" s="733" t="s">
        <v>17</v>
      </c>
      <c r="D1" s="734"/>
      <c r="E1" s="769" t="s">
        <v>609</v>
      </c>
      <c r="F1" s="770"/>
      <c r="G1" s="770"/>
      <c r="H1" s="770"/>
      <c r="I1" s="770"/>
      <c r="J1" s="770"/>
      <c r="K1" s="771"/>
    </row>
    <row r="2" spans="1:11" ht="19.5" customHeight="1">
      <c r="A2" s="764"/>
      <c r="B2" s="731"/>
      <c r="C2" s="735"/>
      <c r="D2" s="736"/>
      <c r="E2" s="138" t="s">
        <v>381</v>
      </c>
      <c r="F2" s="138" t="s">
        <v>382</v>
      </c>
      <c r="G2" s="138" t="s">
        <v>383</v>
      </c>
      <c r="H2" s="138" t="s">
        <v>384</v>
      </c>
      <c r="I2" s="160" t="s">
        <v>385</v>
      </c>
      <c r="J2" s="138" t="s">
        <v>386</v>
      </c>
      <c r="K2" s="160" t="s">
        <v>387</v>
      </c>
    </row>
    <row r="3" spans="1:11" ht="19.5" customHeight="1">
      <c r="A3" s="764"/>
      <c r="B3" s="731"/>
      <c r="C3" s="735"/>
      <c r="D3" s="736"/>
      <c r="E3" s="161" t="s">
        <v>388</v>
      </c>
      <c r="F3" s="161" t="s">
        <v>389</v>
      </c>
      <c r="G3" s="161" t="s">
        <v>390</v>
      </c>
      <c r="H3" s="161" t="s">
        <v>391</v>
      </c>
      <c r="I3" s="130" t="s">
        <v>392</v>
      </c>
      <c r="J3" s="161" t="s">
        <v>393</v>
      </c>
      <c r="K3" s="130" t="s">
        <v>394</v>
      </c>
    </row>
    <row r="4" spans="1:11" ht="19.5" customHeight="1">
      <c r="A4" s="764"/>
      <c r="B4" s="731"/>
      <c r="C4" s="735"/>
      <c r="D4" s="736"/>
      <c r="E4" s="128"/>
      <c r="F4" s="128" t="s">
        <v>630</v>
      </c>
      <c r="G4" s="162" t="s">
        <v>631</v>
      </c>
      <c r="H4" s="141"/>
      <c r="I4" s="162" t="s">
        <v>395</v>
      </c>
      <c r="J4" s="128"/>
      <c r="K4" s="162" t="s">
        <v>632</v>
      </c>
    </row>
    <row r="5" spans="1:11" ht="19.5" customHeight="1">
      <c r="A5" s="765"/>
      <c r="B5" s="732"/>
      <c r="C5" s="737"/>
      <c r="D5" s="738"/>
      <c r="E5" s="143" t="s">
        <v>396</v>
      </c>
      <c r="F5" s="143" t="s">
        <v>396</v>
      </c>
      <c r="G5" s="143" t="s">
        <v>396</v>
      </c>
      <c r="H5" s="143" t="s">
        <v>396</v>
      </c>
      <c r="I5" s="143" t="s">
        <v>396</v>
      </c>
      <c r="J5" s="143" t="s">
        <v>396</v>
      </c>
      <c r="K5" s="143" t="s">
        <v>396</v>
      </c>
    </row>
    <row r="6" spans="1:11" ht="27" customHeight="1">
      <c r="A6" s="767" t="s">
        <v>31</v>
      </c>
      <c r="B6" s="767" t="s">
        <v>22</v>
      </c>
      <c r="C6" s="742" t="s">
        <v>247</v>
      </c>
      <c r="D6" s="743"/>
      <c r="E6" s="498">
        <v>295517518</v>
      </c>
      <c r="F6" s="498">
        <v>136027540</v>
      </c>
      <c r="G6" s="414">
        <v>159489978</v>
      </c>
      <c r="H6" s="414">
        <v>46358654</v>
      </c>
      <c r="I6" s="414">
        <v>113131324</v>
      </c>
      <c r="J6" s="414">
        <v>77268923</v>
      </c>
      <c r="K6" s="528">
        <v>82221055</v>
      </c>
    </row>
    <row r="7" spans="1:11" ht="27" customHeight="1">
      <c r="A7" s="768"/>
      <c r="B7" s="768"/>
      <c r="C7" s="742" t="s">
        <v>633</v>
      </c>
      <c r="D7" s="743"/>
      <c r="E7" s="498">
        <v>2786274</v>
      </c>
      <c r="F7" s="498">
        <v>14726077</v>
      </c>
      <c r="G7" s="414">
        <v>-11939803</v>
      </c>
      <c r="H7" s="414">
        <v>11712983</v>
      </c>
      <c r="I7" s="414">
        <v>-23652786</v>
      </c>
      <c r="J7" s="414">
        <v>0</v>
      </c>
      <c r="K7" s="528">
        <v>-11939803</v>
      </c>
    </row>
    <row r="8" spans="1:11" ht="27" customHeight="1">
      <c r="A8" s="768"/>
      <c r="B8" s="768"/>
      <c r="C8" s="742" t="s">
        <v>249</v>
      </c>
      <c r="D8" s="743"/>
      <c r="E8" s="498">
        <v>89142957</v>
      </c>
      <c r="F8" s="498">
        <v>33142060</v>
      </c>
      <c r="G8" s="414">
        <v>56000897</v>
      </c>
      <c r="H8" s="414">
        <v>12378214</v>
      </c>
      <c r="I8" s="414">
        <v>43622683</v>
      </c>
      <c r="J8" s="414">
        <v>65056805</v>
      </c>
      <c r="K8" s="528">
        <v>-9055908</v>
      </c>
    </row>
    <row r="9" spans="1:11" ht="27" customHeight="1">
      <c r="A9" s="768"/>
      <c r="B9" s="768"/>
      <c r="C9" s="742" t="s">
        <v>251</v>
      </c>
      <c r="D9" s="743"/>
      <c r="E9" s="498">
        <v>104800101</v>
      </c>
      <c r="F9" s="498">
        <v>32925844</v>
      </c>
      <c r="G9" s="414">
        <v>71874257</v>
      </c>
      <c r="H9" s="414">
        <v>10975329</v>
      </c>
      <c r="I9" s="414">
        <v>60898928</v>
      </c>
      <c r="J9" s="414">
        <v>0</v>
      </c>
      <c r="K9" s="528">
        <v>71874257</v>
      </c>
    </row>
    <row r="10" spans="1:11" ht="27" customHeight="1">
      <c r="A10" s="768"/>
      <c r="B10" s="768"/>
      <c r="C10" s="742" t="s">
        <v>252</v>
      </c>
      <c r="D10" s="743"/>
      <c r="E10" s="498">
        <v>92715799</v>
      </c>
      <c r="F10" s="498">
        <v>31601030</v>
      </c>
      <c r="G10" s="414">
        <v>61114769</v>
      </c>
      <c r="H10" s="414">
        <v>16303133</v>
      </c>
      <c r="I10" s="414">
        <v>44811636</v>
      </c>
      <c r="J10" s="414">
        <v>0</v>
      </c>
      <c r="K10" s="528">
        <v>61114769</v>
      </c>
    </row>
    <row r="11" spans="1:11" ht="27" customHeight="1">
      <c r="A11" s="768"/>
      <c r="B11" s="768"/>
      <c r="C11" s="742" t="s">
        <v>253</v>
      </c>
      <c r="D11" s="743"/>
      <c r="E11" s="498">
        <v>379395549</v>
      </c>
      <c r="F11" s="498">
        <v>134569853</v>
      </c>
      <c r="G11" s="414">
        <v>244825696</v>
      </c>
      <c r="H11" s="414">
        <v>48887171</v>
      </c>
      <c r="I11" s="414">
        <v>195938525</v>
      </c>
      <c r="J11" s="414">
        <v>2428989</v>
      </c>
      <c r="K11" s="528">
        <v>242396707</v>
      </c>
    </row>
    <row r="12" spans="1:11" ht="27" customHeight="1">
      <c r="A12" s="768"/>
      <c r="B12" s="768"/>
      <c r="C12" s="742" t="s">
        <v>254</v>
      </c>
      <c r="D12" s="743"/>
      <c r="E12" s="498">
        <v>16807078</v>
      </c>
      <c r="F12" s="498">
        <v>93044470</v>
      </c>
      <c r="G12" s="414">
        <v>-76237392</v>
      </c>
      <c r="H12" s="414">
        <v>13357145</v>
      </c>
      <c r="I12" s="414">
        <v>-89594537</v>
      </c>
      <c r="J12" s="414">
        <v>403637524</v>
      </c>
      <c r="K12" s="528">
        <v>-479874916</v>
      </c>
    </row>
    <row r="13" spans="1:11" ht="27" customHeight="1">
      <c r="A13" s="768"/>
      <c r="B13" s="768"/>
      <c r="C13" s="742" t="s">
        <v>634</v>
      </c>
      <c r="D13" s="743"/>
      <c r="E13" s="529"/>
      <c r="F13" s="530"/>
      <c r="G13" s="414">
        <v>50315696</v>
      </c>
      <c r="H13" s="414">
        <v>6314711</v>
      </c>
      <c r="I13" s="414">
        <v>44000985</v>
      </c>
      <c r="J13" s="414">
        <v>0</v>
      </c>
      <c r="K13" s="528">
        <v>50315696</v>
      </c>
    </row>
    <row r="14" spans="1:11" ht="27" customHeight="1">
      <c r="A14" s="768"/>
      <c r="B14" s="768"/>
      <c r="C14" s="748" t="s">
        <v>258</v>
      </c>
      <c r="D14" s="749"/>
      <c r="E14" s="498">
        <v>135411226</v>
      </c>
      <c r="F14" s="498">
        <v>54915793</v>
      </c>
      <c r="G14" s="414">
        <v>80495433</v>
      </c>
      <c r="H14" s="414">
        <v>17705016</v>
      </c>
      <c r="I14" s="414">
        <v>62790417</v>
      </c>
      <c r="J14" s="414">
        <v>4989044</v>
      </c>
      <c r="K14" s="528">
        <v>75506389</v>
      </c>
    </row>
    <row r="15" spans="1:11" ht="27" customHeight="1">
      <c r="A15" s="768"/>
      <c r="B15" s="768"/>
      <c r="C15" s="748" t="s">
        <v>259</v>
      </c>
      <c r="D15" s="749"/>
      <c r="E15" s="498">
        <v>172974775</v>
      </c>
      <c r="F15" s="498">
        <v>66197297</v>
      </c>
      <c r="G15" s="414">
        <v>106777478</v>
      </c>
      <c r="H15" s="414">
        <v>29896463</v>
      </c>
      <c r="I15" s="414">
        <v>76881015</v>
      </c>
      <c r="J15" s="414">
        <v>0</v>
      </c>
      <c r="K15" s="528">
        <v>106777478</v>
      </c>
    </row>
    <row r="16" spans="1:11" ht="27" customHeight="1">
      <c r="A16" s="768"/>
      <c r="B16" s="768"/>
      <c r="C16" s="748" t="s">
        <v>260</v>
      </c>
      <c r="D16" s="749"/>
      <c r="E16" s="498">
        <v>327437677</v>
      </c>
      <c r="F16" s="498">
        <v>71074899</v>
      </c>
      <c r="G16" s="414">
        <v>256362778</v>
      </c>
      <c r="H16" s="414">
        <v>64058919</v>
      </c>
      <c r="I16" s="414">
        <v>192303859</v>
      </c>
      <c r="J16" s="414">
        <v>0</v>
      </c>
      <c r="K16" s="528">
        <v>256362778</v>
      </c>
    </row>
    <row r="17" spans="1:11" ht="27" customHeight="1">
      <c r="A17" s="768"/>
      <c r="B17" s="768"/>
      <c r="C17" s="748" t="s">
        <v>635</v>
      </c>
      <c r="D17" s="749"/>
      <c r="E17" s="498">
        <v>550377832</v>
      </c>
      <c r="F17" s="498">
        <v>188490054</v>
      </c>
      <c r="G17" s="414">
        <v>361887778</v>
      </c>
      <c r="H17" s="414">
        <v>53701715</v>
      </c>
      <c r="I17" s="414">
        <v>308186063</v>
      </c>
      <c r="J17" s="414">
        <v>4629315</v>
      </c>
      <c r="K17" s="528">
        <v>357258463</v>
      </c>
    </row>
    <row r="18" spans="1:11" ht="27" customHeight="1">
      <c r="A18" s="768"/>
      <c r="B18" s="768"/>
      <c r="C18" s="750" t="s">
        <v>262</v>
      </c>
      <c r="D18" s="772"/>
      <c r="E18" s="498">
        <v>36892601</v>
      </c>
      <c r="F18" s="498">
        <v>14133576</v>
      </c>
      <c r="G18" s="414">
        <v>22759025</v>
      </c>
      <c r="H18" s="414">
        <v>5714525</v>
      </c>
      <c r="I18" s="414">
        <v>17044500</v>
      </c>
      <c r="J18" s="414">
        <v>7038583</v>
      </c>
      <c r="K18" s="528">
        <v>15720442</v>
      </c>
    </row>
    <row r="19" spans="1:11" ht="27" customHeight="1">
      <c r="A19" s="768"/>
      <c r="B19" s="768"/>
      <c r="C19" s="750" t="s">
        <v>45</v>
      </c>
      <c r="D19" s="772"/>
      <c r="E19" s="498">
        <v>474469567</v>
      </c>
      <c r="F19" s="498">
        <v>168937890</v>
      </c>
      <c r="G19" s="414">
        <v>305531677</v>
      </c>
      <c r="H19" s="414">
        <v>50877186</v>
      </c>
      <c r="I19" s="414">
        <v>254654491</v>
      </c>
      <c r="J19" s="414">
        <v>105165266</v>
      </c>
      <c r="K19" s="528">
        <v>200366411</v>
      </c>
    </row>
    <row r="20" spans="1:11" ht="27" customHeight="1">
      <c r="A20" s="768"/>
      <c r="B20" s="768"/>
      <c r="C20" s="748" t="s">
        <v>636</v>
      </c>
      <c r="D20" s="749"/>
      <c r="E20" s="530"/>
      <c r="F20" s="530"/>
      <c r="G20" s="414">
        <v>25488388</v>
      </c>
      <c r="H20" s="414">
        <v>13526534</v>
      </c>
      <c r="I20" s="414">
        <v>11961854</v>
      </c>
      <c r="J20" s="414">
        <v>4586726</v>
      </c>
      <c r="K20" s="528">
        <v>20901662</v>
      </c>
    </row>
    <row r="21" spans="1:11" ht="27" customHeight="1">
      <c r="A21" s="768"/>
      <c r="B21" s="768"/>
      <c r="C21" s="748" t="s">
        <v>397</v>
      </c>
      <c r="D21" s="749"/>
      <c r="E21" s="498">
        <v>49576976</v>
      </c>
      <c r="F21" s="498">
        <v>17066024</v>
      </c>
      <c r="G21" s="414">
        <v>32510952</v>
      </c>
      <c r="H21" s="414">
        <v>9438264</v>
      </c>
      <c r="I21" s="414">
        <v>23072688</v>
      </c>
      <c r="J21" s="414">
        <v>0</v>
      </c>
      <c r="K21" s="528">
        <v>32510952</v>
      </c>
    </row>
    <row r="22" spans="1:11" s="98" customFormat="1" ht="27" customHeight="1">
      <c r="A22" s="768"/>
      <c r="B22" s="768"/>
      <c r="C22" s="748" t="s">
        <v>398</v>
      </c>
      <c r="D22" s="749"/>
      <c r="E22" s="529"/>
      <c r="F22" s="530"/>
      <c r="G22" s="414">
        <v>123998283</v>
      </c>
      <c r="H22" s="414">
        <v>8677276</v>
      </c>
      <c r="I22" s="414">
        <v>115321007</v>
      </c>
      <c r="J22" s="414">
        <v>577788</v>
      </c>
      <c r="K22" s="528">
        <v>123420495</v>
      </c>
    </row>
    <row r="23" spans="1:11" s="98" customFormat="1" ht="27" customHeight="1">
      <c r="A23" s="768"/>
      <c r="B23" s="768"/>
      <c r="C23" s="748" t="s">
        <v>399</v>
      </c>
      <c r="D23" s="749"/>
      <c r="E23" s="498">
        <v>233032548</v>
      </c>
      <c r="F23" s="498">
        <v>55663904</v>
      </c>
      <c r="G23" s="414">
        <v>177368644</v>
      </c>
      <c r="H23" s="414">
        <v>12927048</v>
      </c>
      <c r="I23" s="414">
        <v>164441596</v>
      </c>
      <c r="J23" s="414">
        <v>0</v>
      </c>
      <c r="K23" s="528">
        <v>177368644</v>
      </c>
    </row>
    <row r="24" spans="1:11" s="98" customFormat="1" ht="27" customHeight="1">
      <c r="A24" s="768"/>
      <c r="B24" s="768"/>
      <c r="C24" s="748" t="s">
        <v>637</v>
      </c>
      <c r="D24" s="752"/>
      <c r="E24" s="498">
        <v>193404725</v>
      </c>
      <c r="F24" s="498">
        <v>61299671</v>
      </c>
      <c r="G24" s="414">
        <v>132105054</v>
      </c>
      <c r="H24" s="414">
        <v>13001736</v>
      </c>
      <c r="I24" s="414">
        <v>119103318</v>
      </c>
      <c r="J24" s="414">
        <v>667659</v>
      </c>
      <c r="K24" s="528">
        <v>131437395</v>
      </c>
    </row>
    <row r="25" spans="1:11" s="98" customFormat="1" ht="27" customHeight="1">
      <c r="A25" s="768"/>
      <c r="B25" s="768"/>
      <c r="C25" s="753" t="s">
        <v>638</v>
      </c>
      <c r="D25" s="754"/>
      <c r="E25" s="498">
        <v>194169475</v>
      </c>
      <c r="F25" s="498">
        <v>36579617</v>
      </c>
      <c r="G25" s="414">
        <v>157589858</v>
      </c>
      <c r="H25" s="414">
        <v>36570268</v>
      </c>
      <c r="I25" s="414">
        <v>121019590</v>
      </c>
      <c r="J25" s="414">
        <v>886381</v>
      </c>
      <c r="K25" s="528">
        <v>156703477</v>
      </c>
    </row>
    <row r="26" spans="1:11" s="98" customFormat="1" ht="27" customHeight="1">
      <c r="A26" s="768"/>
      <c r="B26" s="768"/>
      <c r="C26" s="748" t="s">
        <v>400</v>
      </c>
      <c r="D26" s="749"/>
      <c r="E26" s="498">
        <v>226685495</v>
      </c>
      <c r="F26" s="498">
        <v>53462003</v>
      </c>
      <c r="G26" s="414">
        <v>173223492</v>
      </c>
      <c r="H26" s="414">
        <v>36594175</v>
      </c>
      <c r="I26" s="414">
        <v>136629317</v>
      </c>
      <c r="J26" s="414">
        <v>161293</v>
      </c>
      <c r="K26" s="528">
        <v>173062199</v>
      </c>
    </row>
    <row r="27" spans="1:11" s="98" customFormat="1" ht="27" customHeight="1">
      <c r="A27" s="768"/>
      <c r="B27" s="768"/>
      <c r="C27" s="748" t="s">
        <v>54</v>
      </c>
      <c r="D27" s="749"/>
      <c r="E27" s="498">
        <v>121015115</v>
      </c>
      <c r="F27" s="498">
        <v>46524001</v>
      </c>
      <c r="G27" s="414">
        <v>74491114</v>
      </c>
      <c r="H27" s="414">
        <v>4953814</v>
      </c>
      <c r="I27" s="414">
        <v>69537300</v>
      </c>
      <c r="J27" s="414">
        <v>1361755</v>
      </c>
      <c r="K27" s="528">
        <v>73129359</v>
      </c>
    </row>
    <row r="28" spans="1:11" s="98" customFormat="1" ht="27" customHeight="1">
      <c r="A28" s="768"/>
      <c r="B28" s="768"/>
      <c r="C28" s="753" t="s">
        <v>401</v>
      </c>
      <c r="D28" s="754"/>
      <c r="E28" s="498">
        <v>1581000000</v>
      </c>
      <c r="F28" s="498">
        <v>909296036</v>
      </c>
      <c r="G28" s="414">
        <v>671703964</v>
      </c>
      <c r="H28" s="414">
        <v>0</v>
      </c>
      <c r="I28" s="414">
        <v>671703964</v>
      </c>
      <c r="J28" s="414">
        <v>0</v>
      </c>
      <c r="K28" s="528">
        <v>671703964</v>
      </c>
    </row>
    <row r="29" spans="1:11" s="98" customFormat="1" ht="27" customHeight="1">
      <c r="A29" s="768"/>
      <c r="B29" s="768"/>
      <c r="C29" s="753" t="s">
        <v>402</v>
      </c>
      <c r="D29" s="754"/>
      <c r="E29" s="498">
        <v>113966131</v>
      </c>
      <c r="F29" s="498">
        <v>37604264</v>
      </c>
      <c r="G29" s="414">
        <v>76361867</v>
      </c>
      <c r="H29" s="414">
        <v>9627862</v>
      </c>
      <c r="I29" s="414">
        <v>66734005</v>
      </c>
      <c r="J29" s="414">
        <v>2375823</v>
      </c>
      <c r="K29" s="528">
        <v>73986044</v>
      </c>
    </row>
    <row r="30" spans="1:11" s="98" customFormat="1" ht="27" customHeight="1">
      <c r="A30" s="768"/>
      <c r="B30" s="747"/>
      <c r="C30" s="753" t="s">
        <v>403</v>
      </c>
      <c r="D30" s="754"/>
      <c r="E30" s="498">
        <v>177601015</v>
      </c>
      <c r="F30" s="498">
        <v>58898117</v>
      </c>
      <c r="G30" s="414">
        <v>118702898</v>
      </c>
      <c r="H30" s="414">
        <v>19681356</v>
      </c>
      <c r="I30" s="414">
        <v>99021542</v>
      </c>
      <c r="J30" s="414">
        <v>10666944</v>
      </c>
      <c r="K30" s="528">
        <v>108035954</v>
      </c>
    </row>
    <row r="31" spans="1:11" ht="27" customHeight="1">
      <c r="A31" s="768"/>
      <c r="B31" s="767" t="s">
        <v>376</v>
      </c>
      <c r="C31" s="742" t="s">
        <v>639</v>
      </c>
      <c r="D31" s="743"/>
      <c r="E31" s="531"/>
      <c r="F31" s="531"/>
      <c r="G31" s="414">
        <v>286597995</v>
      </c>
      <c r="H31" s="414">
        <v>19331672</v>
      </c>
      <c r="I31" s="414">
        <v>267266323</v>
      </c>
      <c r="J31" s="414">
        <v>1013936</v>
      </c>
      <c r="K31" s="528">
        <v>285584059</v>
      </c>
    </row>
    <row r="32" spans="1:11" ht="27" customHeight="1">
      <c r="A32" s="768"/>
      <c r="B32" s="768"/>
      <c r="C32" s="742" t="s">
        <v>266</v>
      </c>
      <c r="D32" s="743"/>
      <c r="E32" s="163">
        <v>35123366</v>
      </c>
      <c r="F32" s="163">
        <v>11920090</v>
      </c>
      <c r="G32" s="414">
        <v>23203276</v>
      </c>
      <c r="H32" s="414">
        <v>3200885</v>
      </c>
      <c r="I32" s="414">
        <v>20002391</v>
      </c>
      <c r="J32" s="414">
        <v>628000</v>
      </c>
      <c r="K32" s="528">
        <v>22575276</v>
      </c>
    </row>
    <row r="33" spans="1:11" ht="27" customHeight="1">
      <c r="A33" s="768"/>
      <c r="B33" s="768"/>
      <c r="C33" s="742" t="s">
        <v>60</v>
      </c>
      <c r="D33" s="743"/>
      <c r="E33" s="163">
        <v>82255536</v>
      </c>
      <c r="F33" s="163">
        <v>20477547</v>
      </c>
      <c r="G33" s="414">
        <v>61777989</v>
      </c>
      <c r="H33" s="414">
        <v>6792643</v>
      </c>
      <c r="I33" s="414">
        <v>54985346</v>
      </c>
      <c r="J33" s="414">
        <v>0</v>
      </c>
      <c r="K33" s="528">
        <v>61777989</v>
      </c>
    </row>
    <row r="34" spans="1:11" s="98" customFormat="1" ht="27" customHeight="1">
      <c r="A34" s="768"/>
      <c r="B34" s="768"/>
      <c r="C34" s="742" t="s">
        <v>404</v>
      </c>
      <c r="D34" s="743"/>
      <c r="E34" s="532"/>
      <c r="F34" s="532"/>
      <c r="G34" s="414">
        <v>47527168</v>
      </c>
      <c r="H34" s="414">
        <v>11034533</v>
      </c>
      <c r="I34" s="414">
        <v>36492635</v>
      </c>
      <c r="J34" s="414">
        <v>0</v>
      </c>
      <c r="K34" s="528">
        <v>47527168</v>
      </c>
    </row>
    <row r="35" spans="1:11" s="98" customFormat="1" ht="27" customHeight="1">
      <c r="A35" s="747"/>
      <c r="B35" s="747"/>
      <c r="C35" s="748" t="s">
        <v>640</v>
      </c>
      <c r="D35" s="749"/>
      <c r="E35" s="531"/>
      <c r="F35" s="531"/>
      <c r="G35" s="414">
        <v>52805077</v>
      </c>
      <c r="H35" s="414">
        <v>6213709</v>
      </c>
      <c r="I35" s="414">
        <v>46591368</v>
      </c>
      <c r="J35" s="414">
        <v>0</v>
      </c>
      <c r="K35" s="528">
        <v>52805077</v>
      </c>
    </row>
    <row r="36" spans="1:11" ht="27" customHeight="1">
      <c r="A36" s="767" t="s">
        <v>64</v>
      </c>
      <c r="B36" s="767" t="s">
        <v>22</v>
      </c>
      <c r="C36" s="748" t="s">
        <v>267</v>
      </c>
      <c r="D36" s="749"/>
      <c r="E36" s="163">
        <v>266542180</v>
      </c>
      <c r="F36" s="163">
        <v>128932860</v>
      </c>
      <c r="G36" s="415">
        <v>137609320</v>
      </c>
      <c r="H36" s="415">
        <v>29282712</v>
      </c>
      <c r="I36" s="415">
        <v>108326608</v>
      </c>
      <c r="J36" s="415">
        <v>0</v>
      </c>
      <c r="K36" s="533">
        <v>137609320</v>
      </c>
    </row>
    <row r="37" spans="1:11" ht="27" customHeight="1">
      <c r="A37" s="768"/>
      <c r="B37" s="768"/>
      <c r="C37" s="748" t="s">
        <v>268</v>
      </c>
      <c r="D37" s="749"/>
      <c r="E37" s="510">
        <v>127352213</v>
      </c>
      <c r="F37" s="510">
        <v>56864496</v>
      </c>
      <c r="G37" s="415">
        <v>70487717</v>
      </c>
      <c r="H37" s="415">
        <v>25568473</v>
      </c>
      <c r="I37" s="415">
        <v>44919244</v>
      </c>
      <c r="J37" s="415">
        <v>582000</v>
      </c>
      <c r="K37" s="533">
        <v>69905717</v>
      </c>
    </row>
    <row r="38" spans="1:11" ht="27" customHeight="1">
      <c r="A38" s="768"/>
      <c r="B38" s="768"/>
      <c r="C38" s="748" t="s">
        <v>269</v>
      </c>
      <c r="D38" s="749"/>
      <c r="E38" s="510">
        <v>127545008</v>
      </c>
      <c r="F38" s="510">
        <v>46117576</v>
      </c>
      <c r="G38" s="415">
        <v>81427432</v>
      </c>
      <c r="H38" s="415">
        <v>23620205</v>
      </c>
      <c r="I38" s="415">
        <v>57807227</v>
      </c>
      <c r="J38" s="415">
        <v>0</v>
      </c>
      <c r="K38" s="533">
        <v>81427432</v>
      </c>
    </row>
    <row r="39" spans="1:11" ht="27" customHeight="1">
      <c r="A39" s="768"/>
      <c r="B39" s="768"/>
      <c r="C39" s="748" t="s">
        <v>271</v>
      </c>
      <c r="D39" s="749"/>
      <c r="E39" s="510">
        <v>98700527</v>
      </c>
      <c r="F39" s="510">
        <v>36072252</v>
      </c>
      <c r="G39" s="415">
        <v>62628275</v>
      </c>
      <c r="H39" s="415">
        <v>16733432</v>
      </c>
      <c r="I39" s="415">
        <v>45894843</v>
      </c>
      <c r="J39" s="415">
        <v>2812020</v>
      </c>
      <c r="K39" s="533">
        <v>59816255</v>
      </c>
    </row>
    <row r="40" spans="1:11" ht="27" customHeight="1">
      <c r="A40" s="768"/>
      <c r="B40" s="768"/>
      <c r="C40" s="748" t="s">
        <v>272</v>
      </c>
      <c r="D40" s="749"/>
      <c r="E40" s="510">
        <v>404224927</v>
      </c>
      <c r="F40" s="510">
        <v>156233076</v>
      </c>
      <c r="G40" s="415">
        <v>247991851</v>
      </c>
      <c r="H40" s="415">
        <v>52421398</v>
      </c>
      <c r="I40" s="415">
        <v>195570453</v>
      </c>
      <c r="J40" s="415">
        <v>768650</v>
      </c>
      <c r="K40" s="533">
        <v>247223201</v>
      </c>
    </row>
    <row r="41" spans="1:11" ht="27" customHeight="1">
      <c r="A41" s="768"/>
      <c r="B41" s="768"/>
      <c r="C41" s="748" t="s">
        <v>273</v>
      </c>
      <c r="D41" s="749"/>
      <c r="E41" s="510">
        <v>171418062</v>
      </c>
      <c r="F41" s="510">
        <v>51641596</v>
      </c>
      <c r="G41" s="415">
        <v>119776466</v>
      </c>
      <c r="H41" s="415">
        <v>23057987</v>
      </c>
      <c r="I41" s="415">
        <v>96718479</v>
      </c>
      <c r="J41" s="415">
        <v>339000</v>
      </c>
      <c r="K41" s="533">
        <v>119437466</v>
      </c>
    </row>
    <row r="42" spans="1:11" ht="27" customHeight="1">
      <c r="A42" s="768"/>
      <c r="B42" s="768"/>
      <c r="C42" s="748" t="s">
        <v>70</v>
      </c>
      <c r="D42" s="749"/>
      <c r="E42" s="510">
        <v>144293680</v>
      </c>
      <c r="F42" s="510">
        <v>50469138</v>
      </c>
      <c r="G42" s="415">
        <v>93824542</v>
      </c>
      <c r="H42" s="415">
        <v>15753885</v>
      </c>
      <c r="I42" s="415">
        <v>78070657</v>
      </c>
      <c r="J42" s="415">
        <v>5617298</v>
      </c>
      <c r="K42" s="533">
        <v>88207244</v>
      </c>
    </row>
    <row r="43" spans="1:11" s="98" customFormat="1" ht="27" customHeight="1">
      <c r="A43" s="768"/>
      <c r="B43" s="768"/>
      <c r="C43" s="748" t="s">
        <v>641</v>
      </c>
      <c r="D43" s="749"/>
      <c r="E43" s="531"/>
      <c r="F43" s="531"/>
      <c r="G43" s="415">
        <v>175022417</v>
      </c>
      <c r="H43" s="415">
        <v>27277743</v>
      </c>
      <c r="I43" s="415">
        <v>147744674</v>
      </c>
      <c r="J43" s="415">
        <v>0</v>
      </c>
      <c r="K43" s="533">
        <v>175022417</v>
      </c>
    </row>
    <row r="44" spans="1:11" s="98" customFormat="1" ht="27" customHeight="1">
      <c r="A44" s="768"/>
      <c r="B44" s="768"/>
      <c r="C44" s="748" t="s">
        <v>642</v>
      </c>
      <c r="D44" s="749"/>
      <c r="E44" s="163">
        <v>317395085</v>
      </c>
      <c r="F44" s="163">
        <v>170861419</v>
      </c>
      <c r="G44" s="415">
        <v>146533666</v>
      </c>
      <c r="H44" s="415">
        <v>43710595</v>
      </c>
      <c r="I44" s="415">
        <v>102823071</v>
      </c>
      <c r="J44" s="415">
        <v>28503665</v>
      </c>
      <c r="K44" s="533">
        <v>118030001</v>
      </c>
    </row>
    <row r="45" spans="1:11" s="98" customFormat="1" ht="27" customHeight="1">
      <c r="A45" s="768"/>
      <c r="B45" s="768"/>
      <c r="C45" s="748" t="s">
        <v>643</v>
      </c>
      <c r="D45" s="749"/>
      <c r="E45" s="163">
        <v>1050755004</v>
      </c>
      <c r="F45" s="163">
        <v>247863550</v>
      </c>
      <c r="G45" s="415">
        <v>802891454</v>
      </c>
      <c r="H45" s="415">
        <v>249469070</v>
      </c>
      <c r="I45" s="415">
        <v>553422384</v>
      </c>
      <c r="J45" s="415">
        <v>3644784</v>
      </c>
      <c r="K45" s="533">
        <v>799246670</v>
      </c>
    </row>
    <row r="46" spans="1:11" s="98" customFormat="1" ht="27" customHeight="1">
      <c r="A46" s="768"/>
      <c r="B46" s="768"/>
      <c r="C46" s="748" t="s">
        <v>74</v>
      </c>
      <c r="D46" s="749"/>
      <c r="E46" s="163">
        <v>298383328</v>
      </c>
      <c r="F46" s="163">
        <v>72212915</v>
      </c>
      <c r="G46" s="415">
        <v>226170413</v>
      </c>
      <c r="H46" s="415">
        <v>22305397</v>
      </c>
      <c r="I46" s="415">
        <v>203865016</v>
      </c>
      <c r="J46" s="415">
        <v>8877493</v>
      </c>
      <c r="K46" s="533">
        <v>217292920</v>
      </c>
    </row>
    <row r="47" spans="1:11" s="98" customFormat="1" ht="27" customHeight="1">
      <c r="A47" s="747"/>
      <c r="B47" s="747"/>
      <c r="C47" s="748" t="s">
        <v>75</v>
      </c>
      <c r="D47" s="749"/>
      <c r="E47" s="163">
        <v>264889473</v>
      </c>
      <c r="F47" s="163">
        <v>56222752</v>
      </c>
      <c r="G47" s="415">
        <v>208666721</v>
      </c>
      <c r="H47" s="415">
        <v>51143480</v>
      </c>
      <c r="I47" s="415">
        <v>157523241</v>
      </c>
      <c r="J47" s="415">
        <v>659000</v>
      </c>
      <c r="K47" s="533">
        <v>208007721</v>
      </c>
    </row>
    <row r="48" spans="1:11" ht="27" customHeight="1">
      <c r="A48" s="767" t="s">
        <v>64</v>
      </c>
      <c r="B48" s="766" t="s">
        <v>376</v>
      </c>
      <c r="C48" s="748" t="s">
        <v>644</v>
      </c>
      <c r="D48" s="749"/>
      <c r="E48" s="531"/>
      <c r="F48" s="531"/>
      <c r="G48" s="415">
        <v>507412672</v>
      </c>
      <c r="H48" s="415">
        <v>48490243</v>
      </c>
      <c r="I48" s="415">
        <v>458922429</v>
      </c>
      <c r="J48" s="415">
        <v>0</v>
      </c>
      <c r="K48" s="533">
        <v>507412672</v>
      </c>
    </row>
    <row r="49" spans="1:11" ht="27" customHeight="1">
      <c r="A49" s="768"/>
      <c r="B49" s="766"/>
      <c r="C49" s="773" t="s">
        <v>406</v>
      </c>
      <c r="D49" s="774"/>
      <c r="E49" s="531"/>
      <c r="F49" s="531"/>
      <c r="G49" s="415">
        <v>74851702</v>
      </c>
      <c r="H49" s="415">
        <v>17637388</v>
      </c>
      <c r="I49" s="415">
        <v>57214314</v>
      </c>
      <c r="J49" s="415">
        <v>0</v>
      </c>
      <c r="K49" s="533">
        <v>74851702</v>
      </c>
    </row>
    <row r="50" spans="1:11" s="98" customFormat="1" ht="27" customHeight="1">
      <c r="A50" s="768"/>
      <c r="B50" s="766"/>
      <c r="C50" s="773" t="s">
        <v>407</v>
      </c>
      <c r="D50" s="774"/>
      <c r="E50" s="531"/>
      <c r="F50" s="531"/>
      <c r="G50" s="415">
        <v>163028560</v>
      </c>
      <c r="H50" s="415">
        <v>24025476</v>
      </c>
      <c r="I50" s="415">
        <v>139003084</v>
      </c>
      <c r="J50" s="415">
        <v>497000</v>
      </c>
      <c r="K50" s="533">
        <v>162531560</v>
      </c>
    </row>
    <row r="51" spans="1:11" s="98" customFormat="1" ht="27" customHeight="1">
      <c r="A51" s="768"/>
      <c r="B51" s="766"/>
      <c r="C51" s="773" t="s">
        <v>408</v>
      </c>
      <c r="D51" s="774"/>
      <c r="E51" s="163">
        <v>126996276</v>
      </c>
      <c r="F51" s="163">
        <v>17051832</v>
      </c>
      <c r="G51" s="415">
        <v>109944444</v>
      </c>
      <c r="H51" s="415">
        <v>36881750</v>
      </c>
      <c r="I51" s="415">
        <v>73062694</v>
      </c>
      <c r="J51" s="415">
        <v>0</v>
      </c>
      <c r="K51" s="533">
        <v>109944444</v>
      </c>
    </row>
    <row r="52" spans="1:11" s="98" customFormat="1" ht="27" customHeight="1">
      <c r="A52" s="747"/>
      <c r="B52" s="766"/>
      <c r="C52" s="773" t="s">
        <v>80</v>
      </c>
      <c r="D52" s="774"/>
      <c r="E52" s="163">
        <v>516697861</v>
      </c>
      <c r="F52" s="163">
        <v>148605073</v>
      </c>
      <c r="G52" s="415">
        <v>368092788</v>
      </c>
      <c r="H52" s="415">
        <v>113521756</v>
      </c>
      <c r="I52" s="415">
        <v>254571032</v>
      </c>
      <c r="J52" s="415">
        <v>29156897</v>
      </c>
      <c r="K52" s="533">
        <v>338935891</v>
      </c>
    </row>
    <row r="53" spans="1:11" ht="27" customHeight="1">
      <c r="A53" s="767" t="s">
        <v>82</v>
      </c>
      <c r="B53" s="767" t="s">
        <v>22</v>
      </c>
      <c r="C53" s="748" t="s">
        <v>277</v>
      </c>
      <c r="D53" s="749"/>
      <c r="E53" s="163">
        <v>127414255</v>
      </c>
      <c r="F53" s="163">
        <v>46187622</v>
      </c>
      <c r="G53" s="414">
        <v>81226633</v>
      </c>
      <c r="H53" s="414">
        <v>17173598</v>
      </c>
      <c r="I53" s="414">
        <v>64053035</v>
      </c>
      <c r="J53" s="414">
        <v>0</v>
      </c>
      <c r="K53" s="528">
        <v>81226633</v>
      </c>
    </row>
    <row r="54" spans="1:11" ht="27" customHeight="1">
      <c r="A54" s="768"/>
      <c r="B54" s="768"/>
      <c r="C54" s="748" t="s">
        <v>278</v>
      </c>
      <c r="D54" s="749"/>
      <c r="E54" s="163">
        <v>154014725</v>
      </c>
      <c r="F54" s="163">
        <v>57059329</v>
      </c>
      <c r="G54" s="414">
        <v>96955396</v>
      </c>
      <c r="H54" s="414">
        <v>25238935</v>
      </c>
      <c r="I54" s="414">
        <v>71716461</v>
      </c>
      <c r="J54" s="414">
        <v>3420552</v>
      </c>
      <c r="K54" s="528">
        <v>93534844</v>
      </c>
    </row>
    <row r="55" spans="1:11" ht="27" customHeight="1">
      <c r="A55" s="768"/>
      <c r="B55" s="768"/>
      <c r="C55" s="748" t="s">
        <v>279</v>
      </c>
      <c r="D55" s="749"/>
      <c r="E55" s="163">
        <v>147669867</v>
      </c>
      <c r="F55" s="163">
        <v>47206293</v>
      </c>
      <c r="G55" s="414">
        <v>100463574</v>
      </c>
      <c r="H55" s="414">
        <v>32548827</v>
      </c>
      <c r="I55" s="414">
        <v>67914747</v>
      </c>
      <c r="J55" s="414">
        <v>9327121</v>
      </c>
      <c r="K55" s="528">
        <v>91136453</v>
      </c>
    </row>
    <row r="56" spans="1:11" ht="27" customHeight="1">
      <c r="A56" s="768"/>
      <c r="B56" s="768"/>
      <c r="C56" s="748" t="s">
        <v>281</v>
      </c>
      <c r="D56" s="749"/>
      <c r="E56" s="163">
        <v>90823583</v>
      </c>
      <c r="F56" s="163">
        <v>33397153</v>
      </c>
      <c r="G56" s="414">
        <v>57426430</v>
      </c>
      <c r="H56" s="414">
        <v>14927037</v>
      </c>
      <c r="I56" s="414">
        <v>42499393</v>
      </c>
      <c r="J56" s="414">
        <v>628000</v>
      </c>
      <c r="K56" s="528">
        <v>56798430</v>
      </c>
    </row>
    <row r="57" spans="1:11" ht="27" customHeight="1">
      <c r="A57" s="768"/>
      <c r="B57" s="768"/>
      <c r="C57" s="748" t="s">
        <v>282</v>
      </c>
      <c r="D57" s="749"/>
      <c r="E57" s="163">
        <v>185856424</v>
      </c>
      <c r="F57" s="163">
        <v>58538652</v>
      </c>
      <c r="G57" s="414">
        <v>127317772</v>
      </c>
      <c r="H57" s="414">
        <v>30179217</v>
      </c>
      <c r="I57" s="414">
        <v>97138555</v>
      </c>
      <c r="J57" s="414">
        <v>2693802</v>
      </c>
      <c r="K57" s="528">
        <v>124623970</v>
      </c>
    </row>
    <row r="58" spans="1:11" ht="27" customHeight="1">
      <c r="A58" s="768"/>
      <c r="B58" s="768"/>
      <c r="C58" s="748" t="s">
        <v>283</v>
      </c>
      <c r="D58" s="749"/>
      <c r="E58" s="163">
        <v>111475666</v>
      </c>
      <c r="F58" s="163">
        <v>38478427</v>
      </c>
      <c r="G58" s="414">
        <v>72997239</v>
      </c>
      <c r="H58" s="414">
        <v>18841261</v>
      </c>
      <c r="I58" s="414">
        <v>54155978</v>
      </c>
      <c r="J58" s="414">
        <v>1703325</v>
      </c>
      <c r="K58" s="528">
        <v>71293914</v>
      </c>
    </row>
    <row r="59" spans="1:11" ht="27" customHeight="1">
      <c r="A59" s="768"/>
      <c r="B59" s="768"/>
      <c r="C59" s="748" t="s">
        <v>645</v>
      </c>
      <c r="D59" s="749"/>
      <c r="E59" s="163">
        <v>98590494</v>
      </c>
      <c r="F59" s="163">
        <v>37363360</v>
      </c>
      <c r="G59" s="414">
        <v>61227134</v>
      </c>
      <c r="H59" s="414">
        <v>25715896</v>
      </c>
      <c r="I59" s="414">
        <v>35511238</v>
      </c>
      <c r="J59" s="414">
        <v>0</v>
      </c>
      <c r="K59" s="528">
        <v>61227134</v>
      </c>
    </row>
    <row r="60" spans="1:11" ht="27" customHeight="1">
      <c r="A60" s="768"/>
      <c r="B60" s="768"/>
      <c r="C60" s="748" t="s">
        <v>646</v>
      </c>
      <c r="D60" s="749"/>
      <c r="E60" s="163">
        <v>113961331</v>
      </c>
      <c r="F60" s="163">
        <v>45462328</v>
      </c>
      <c r="G60" s="414">
        <v>68499003</v>
      </c>
      <c r="H60" s="414">
        <v>16666658</v>
      </c>
      <c r="I60" s="414">
        <v>51832345</v>
      </c>
      <c r="J60" s="414">
        <v>1075215</v>
      </c>
      <c r="K60" s="528">
        <v>67423788</v>
      </c>
    </row>
    <row r="61" spans="1:11" ht="27" customHeight="1">
      <c r="A61" s="768"/>
      <c r="B61" s="768"/>
      <c r="C61" s="748" t="s">
        <v>357</v>
      </c>
      <c r="D61" s="749"/>
      <c r="E61" s="163">
        <v>80735533</v>
      </c>
      <c r="F61" s="163">
        <v>21069066</v>
      </c>
      <c r="G61" s="414">
        <v>59666467</v>
      </c>
      <c r="H61" s="414">
        <v>11612494</v>
      </c>
      <c r="I61" s="414">
        <v>48053973</v>
      </c>
      <c r="J61" s="414">
        <v>1990560</v>
      </c>
      <c r="K61" s="528">
        <v>57675907</v>
      </c>
    </row>
    <row r="62" spans="1:11" ht="27" customHeight="1">
      <c r="A62" s="768"/>
      <c r="B62" s="768"/>
      <c r="C62" s="748" t="s">
        <v>91</v>
      </c>
      <c r="D62" s="749"/>
      <c r="E62" s="163">
        <v>134432376</v>
      </c>
      <c r="F62" s="163">
        <v>52974402</v>
      </c>
      <c r="G62" s="414">
        <v>81457974</v>
      </c>
      <c r="H62" s="414">
        <v>32826111</v>
      </c>
      <c r="I62" s="414">
        <v>48631863</v>
      </c>
      <c r="J62" s="414">
        <v>560468</v>
      </c>
      <c r="K62" s="528">
        <v>80897506</v>
      </c>
    </row>
    <row r="63" spans="1:11" ht="27" customHeight="1">
      <c r="A63" s="768"/>
      <c r="B63" s="747"/>
      <c r="C63" s="748" t="s">
        <v>409</v>
      </c>
      <c r="D63" s="749"/>
      <c r="E63" s="163">
        <v>446004084</v>
      </c>
      <c r="F63" s="163">
        <v>128825124</v>
      </c>
      <c r="G63" s="414">
        <v>317178960</v>
      </c>
      <c r="H63" s="414">
        <v>93569590</v>
      </c>
      <c r="I63" s="414">
        <v>223609370</v>
      </c>
      <c r="J63" s="414">
        <v>838713</v>
      </c>
      <c r="K63" s="528">
        <v>316340247</v>
      </c>
    </row>
    <row r="64" spans="1:11" ht="27" customHeight="1">
      <c r="A64" s="768"/>
      <c r="B64" s="767" t="s">
        <v>376</v>
      </c>
      <c r="C64" s="755" t="s">
        <v>647</v>
      </c>
      <c r="D64" s="756"/>
      <c r="E64" s="531"/>
      <c r="F64" s="531"/>
      <c r="G64" s="414">
        <v>333980147</v>
      </c>
      <c r="H64" s="414">
        <v>36379118</v>
      </c>
      <c r="I64" s="414">
        <v>297601029</v>
      </c>
      <c r="J64" s="414">
        <v>7809045</v>
      </c>
      <c r="K64" s="528">
        <v>326171102</v>
      </c>
    </row>
    <row r="65" spans="1:11" ht="27" customHeight="1">
      <c r="A65" s="768"/>
      <c r="B65" s="768"/>
      <c r="C65" s="748" t="s">
        <v>410</v>
      </c>
      <c r="D65" s="749"/>
      <c r="E65" s="531"/>
      <c r="F65" s="531"/>
      <c r="G65" s="414">
        <v>112058399</v>
      </c>
      <c r="H65" s="414">
        <v>26788087</v>
      </c>
      <c r="I65" s="414">
        <v>85270312</v>
      </c>
      <c r="J65" s="414">
        <v>0</v>
      </c>
      <c r="K65" s="528">
        <v>112058399</v>
      </c>
    </row>
    <row r="66" spans="1:11" ht="27" customHeight="1">
      <c r="A66" s="768"/>
      <c r="B66" s="768"/>
      <c r="C66" s="775" t="s">
        <v>411</v>
      </c>
      <c r="D66" s="751"/>
      <c r="E66" s="531"/>
      <c r="F66" s="531"/>
      <c r="G66" s="414">
        <v>207897807</v>
      </c>
      <c r="H66" s="414">
        <v>60336724</v>
      </c>
      <c r="I66" s="414">
        <v>147561083</v>
      </c>
      <c r="J66" s="414">
        <v>40093499</v>
      </c>
      <c r="K66" s="528">
        <v>167804308</v>
      </c>
    </row>
    <row r="67" spans="1:11" s="98" customFormat="1" ht="27" customHeight="1">
      <c r="A67" s="747"/>
      <c r="B67" s="747"/>
      <c r="C67" s="775" t="s">
        <v>360</v>
      </c>
      <c r="D67" s="751"/>
      <c r="E67" s="498">
        <v>159430334</v>
      </c>
      <c r="F67" s="498">
        <v>31586910</v>
      </c>
      <c r="G67" s="414">
        <v>127843424</v>
      </c>
      <c r="H67" s="414">
        <v>11546572</v>
      </c>
      <c r="I67" s="414">
        <v>116296852</v>
      </c>
      <c r="J67" s="414">
        <v>1419078</v>
      </c>
      <c r="K67" s="528">
        <v>126424346</v>
      </c>
    </row>
    <row r="68" spans="1:11" ht="26.25" customHeight="1">
      <c r="A68" s="761" t="s">
        <v>361</v>
      </c>
      <c r="B68" s="762"/>
      <c r="C68" s="762"/>
      <c r="D68" s="777"/>
      <c r="E68" s="416">
        <v>14105386731</v>
      </c>
      <c r="F68" s="416">
        <v>4678115646</v>
      </c>
      <c r="G68" s="416">
        <v>9427271085</v>
      </c>
      <c r="H68" s="416">
        <v>1875064054</v>
      </c>
      <c r="I68" s="534">
        <v>7552207031</v>
      </c>
      <c r="J68" s="416">
        <v>846157939</v>
      </c>
      <c r="K68" s="535">
        <v>8581113146</v>
      </c>
    </row>
    <row r="69" spans="1:11" s="98" customFormat="1" ht="9.75" customHeight="1">
      <c r="A69" s="460"/>
      <c r="B69" s="460"/>
      <c r="C69" s="460"/>
      <c r="D69" s="460"/>
      <c r="E69" s="536"/>
      <c r="F69" s="536"/>
      <c r="G69" s="536"/>
      <c r="H69" s="536"/>
      <c r="I69" s="536"/>
      <c r="J69" s="536"/>
      <c r="K69" s="537"/>
    </row>
    <row r="70" spans="1:11" ht="39.75" customHeight="1">
      <c r="A70" s="778" t="s">
        <v>412</v>
      </c>
      <c r="B70" s="778"/>
      <c r="C70" s="779" t="s">
        <v>413</v>
      </c>
      <c r="D70" s="779"/>
      <c r="E70" s="779"/>
      <c r="F70" s="779"/>
      <c r="G70" s="779"/>
      <c r="H70" s="779"/>
      <c r="I70" s="779"/>
      <c r="J70" s="779"/>
      <c r="K70" s="779"/>
    </row>
    <row r="71" spans="1:11" ht="27" customHeight="1">
      <c r="A71" s="105" t="s">
        <v>414</v>
      </c>
      <c r="B71" s="106"/>
      <c r="C71" s="107"/>
      <c r="D71" s="108"/>
      <c r="E71" s="164"/>
      <c r="F71" s="106"/>
      <c r="G71" s="106"/>
      <c r="H71" s="106"/>
      <c r="I71" s="106"/>
      <c r="J71" s="106"/>
      <c r="K71" s="106"/>
    </row>
    <row r="72" spans="1:11" ht="27" customHeight="1">
      <c r="A72" s="727" t="s">
        <v>415</v>
      </c>
      <c r="B72" s="110" t="s">
        <v>416</v>
      </c>
      <c r="C72" s="110"/>
      <c r="D72" s="111"/>
      <c r="E72" s="528">
        <v>6429734019</v>
      </c>
      <c r="F72" s="528">
        <v>2505019733</v>
      </c>
      <c r="G72" s="528">
        <v>3924714286</v>
      </c>
      <c r="H72" s="528">
        <v>599812939</v>
      </c>
      <c r="I72" s="528">
        <v>3324901347</v>
      </c>
      <c r="J72" s="528">
        <v>693140754</v>
      </c>
      <c r="K72" s="528">
        <v>3231573532</v>
      </c>
    </row>
    <row r="73" spans="1:11" ht="27" customHeight="1">
      <c r="A73" s="728"/>
      <c r="B73" s="112"/>
      <c r="C73" s="113" t="s">
        <v>417</v>
      </c>
      <c r="D73" s="111"/>
      <c r="E73" s="528">
        <v>5844503540</v>
      </c>
      <c r="F73" s="528">
        <v>2391700759</v>
      </c>
      <c r="G73" s="528">
        <v>3452802781</v>
      </c>
      <c r="H73" s="528">
        <v>553239497</v>
      </c>
      <c r="I73" s="528">
        <v>2899563284</v>
      </c>
      <c r="J73" s="528">
        <v>691498818</v>
      </c>
      <c r="K73" s="528">
        <v>2761303963</v>
      </c>
    </row>
    <row r="74" spans="1:11" ht="27" customHeight="1">
      <c r="A74" s="728"/>
      <c r="B74" s="112"/>
      <c r="C74" s="114" t="s">
        <v>418</v>
      </c>
      <c r="D74" s="115"/>
      <c r="E74" s="528">
        <v>585230479</v>
      </c>
      <c r="F74" s="528">
        <v>113318974</v>
      </c>
      <c r="G74" s="528">
        <v>471911505</v>
      </c>
      <c r="H74" s="528">
        <v>46573442</v>
      </c>
      <c r="I74" s="528">
        <v>425338063</v>
      </c>
      <c r="J74" s="528">
        <v>1641936</v>
      </c>
      <c r="K74" s="528">
        <v>470269569</v>
      </c>
    </row>
    <row r="75" spans="1:11" ht="27" customHeight="1">
      <c r="A75" s="728"/>
      <c r="B75" s="110" t="s">
        <v>419</v>
      </c>
      <c r="C75" s="110"/>
      <c r="D75" s="116"/>
      <c r="E75" s="528">
        <v>5079393729</v>
      </c>
      <c r="F75" s="528">
        <v>1483033289</v>
      </c>
      <c r="G75" s="528">
        <v>3596360440</v>
      </c>
      <c r="H75" s="528">
        <v>820900990</v>
      </c>
      <c r="I75" s="528">
        <v>2775459450</v>
      </c>
      <c r="J75" s="528">
        <v>81457807</v>
      </c>
      <c r="K75" s="528">
        <v>3514902633</v>
      </c>
    </row>
    <row r="76" spans="1:11" ht="27" customHeight="1">
      <c r="A76" s="728"/>
      <c r="B76" s="112"/>
      <c r="C76" s="113" t="s">
        <v>417</v>
      </c>
      <c r="D76" s="116"/>
      <c r="E76" s="528">
        <v>3511044704</v>
      </c>
      <c r="F76" s="528">
        <v>1138014430</v>
      </c>
      <c r="G76" s="528">
        <v>2373030274</v>
      </c>
      <c r="H76" s="528">
        <v>580344377</v>
      </c>
      <c r="I76" s="528">
        <v>1792685897</v>
      </c>
      <c r="J76" s="528">
        <v>51803910</v>
      </c>
      <c r="K76" s="528">
        <v>2321226364</v>
      </c>
    </row>
    <row r="77" spans="1:11" ht="27" customHeight="1">
      <c r="A77" s="728"/>
      <c r="B77" s="112"/>
      <c r="C77" s="114" t="s">
        <v>418</v>
      </c>
      <c r="D77" s="116"/>
      <c r="E77" s="528">
        <v>1568349025</v>
      </c>
      <c r="F77" s="528">
        <v>345018859</v>
      </c>
      <c r="G77" s="528">
        <v>1223330166</v>
      </c>
      <c r="H77" s="528">
        <v>240556613</v>
      </c>
      <c r="I77" s="528">
        <v>982773553</v>
      </c>
      <c r="J77" s="528">
        <v>29653897</v>
      </c>
      <c r="K77" s="528">
        <v>1193676269</v>
      </c>
    </row>
    <row r="78" spans="1:11" ht="27" customHeight="1">
      <c r="A78" s="728"/>
      <c r="B78" s="110" t="s">
        <v>420</v>
      </c>
      <c r="C78" s="110"/>
      <c r="D78" s="108"/>
      <c r="E78" s="528">
        <v>2596258983</v>
      </c>
      <c r="F78" s="528">
        <v>690062624</v>
      </c>
      <c r="G78" s="528">
        <v>1906196359</v>
      </c>
      <c r="H78" s="528">
        <v>454350125</v>
      </c>
      <c r="I78" s="528">
        <v>1451846234</v>
      </c>
      <c r="J78" s="528">
        <v>71559378</v>
      </c>
      <c r="K78" s="528">
        <v>1834636981</v>
      </c>
    </row>
    <row r="79" spans="1:11" ht="27" customHeight="1">
      <c r="A79" s="728"/>
      <c r="B79" s="112"/>
      <c r="C79" s="113" t="s">
        <v>417</v>
      </c>
      <c r="D79" s="116"/>
      <c r="E79" s="528">
        <v>1690978338</v>
      </c>
      <c r="F79" s="528">
        <v>566561756</v>
      </c>
      <c r="G79" s="528">
        <v>1124416582</v>
      </c>
      <c r="H79" s="528">
        <v>319299624</v>
      </c>
      <c r="I79" s="528">
        <v>805116958</v>
      </c>
      <c r="J79" s="528">
        <v>22237756</v>
      </c>
      <c r="K79" s="528">
        <v>1102178826</v>
      </c>
    </row>
    <row r="80" spans="1:11" ht="27" customHeight="1">
      <c r="A80" s="729"/>
      <c r="B80" s="117"/>
      <c r="C80" s="114" t="s">
        <v>418</v>
      </c>
      <c r="D80" s="108"/>
      <c r="E80" s="528">
        <v>905280645</v>
      </c>
      <c r="F80" s="528">
        <v>123500868</v>
      </c>
      <c r="G80" s="528">
        <v>781779777</v>
      </c>
      <c r="H80" s="528">
        <v>135050501</v>
      </c>
      <c r="I80" s="528">
        <v>646729276</v>
      </c>
      <c r="J80" s="528">
        <v>49321622</v>
      </c>
      <c r="K80" s="528">
        <v>732458155</v>
      </c>
    </row>
    <row r="81" spans="1:11" ht="27" customHeight="1">
      <c r="A81" s="759" t="s">
        <v>421</v>
      </c>
      <c r="B81" s="113" t="s">
        <v>422</v>
      </c>
      <c r="C81" s="110"/>
      <c r="D81" s="118"/>
      <c r="E81" s="417">
        <v>11046526582</v>
      </c>
      <c r="F81" s="417">
        <v>4096276945</v>
      </c>
      <c r="G81" s="417">
        <v>6950249637</v>
      </c>
      <c r="H81" s="417">
        <v>1452883498</v>
      </c>
      <c r="I81" s="417">
        <v>5497366139</v>
      </c>
      <c r="J81" s="417">
        <v>765540484</v>
      </c>
      <c r="K81" s="417">
        <v>6184709153</v>
      </c>
    </row>
    <row r="82" spans="1:11" ht="27" customHeight="1">
      <c r="A82" s="760"/>
      <c r="B82" s="114" t="s">
        <v>423</v>
      </c>
      <c r="C82" s="119"/>
      <c r="D82" s="107"/>
      <c r="E82" s="538">
        <v>3058860149</v>
      </c>
      <c r="F82" s="528">
        <v>581838701</v>
      </c>
      <c r="G82" s="528">
        <v>2477021448</v>
      </c>
      <c r="H82" s="528">
        <v>422180556</v>
      </c>
      <c r="I82" s="528">
        <v>2054840892</v>
      </c>
      <c r="J82" s="528">
        <v>80617455</v>
      </c>
      <c r="K82" s="538">
        <v>2396403993</v>
      </c>
    </row>
    <row r="83" spans="1:11" ht="27" customHeight="1">
      <c r="A83" s="759" t="s">
        <v>629</v>
      </c>
      <c r="B83" s="120" t="s">
        <v>424</v>
      </c>
      <c r="C83" s="121"/>
      <c r="D83" s="122"/>
      <c r="E83" s="528">
        <v>4636540279</v>
      </c>
      <c r="F83" s="528">
        <v>1896059307</v>
      </c>
      <c r="G83" s="528">
        <v>2740480972</v>
      </c>
      <c r="H83" s="528">
        <v>513563396</v>
      </c>
      <c r="I83" s="528">
        <v>2226917576</v>
      </c>
      <c r="J83" s="528">
        <v>139742704</v>
      </c>
      <c r="K83" s="538">
        <v>2600738268</v>
      </c>
    </row>
    <row r="84" spans="1:11" ht="27" customHeight="1">
      <c r="A84" s="776"/>
      <c r="B84" s="120" t="s">
        <v>425</v>
      </c>
      <c r="C84" s="121"/>
      <c r="D84" s="122"/>
      <c r="E84" s="528">
        <v>2999354694</v>
      </c>
      <c r="F84" s="528">
        <v>1156103263</v>
      </c>
      <c r="G84" s="528">
        <v>1843251431</v>
      </c>
      <c r="H84" s="528">
        <v>446100640</v>
      </c>
      <c r="I84" s="528">
        <v>1397150791</v>
      </c>
      <c r="J84" s="528">
        <v>512478012</v>
      </c>
      <c r="K84" s="538">
        <v>1330773419</v>
      </c>
    </row>
    <row r="85" spans="1:11" ht="27" customHeight="1">
      <c r="A85" s="776"/>
      <c r="B85" s="120" t="s">
        <v>426</v>
      </c>
      <c r="C85" s="121"/>
      <c r="D85" s="122"/>
      <c r="E85" s="528">
        <v>3410631609</v>
      </c>
      <c r="F85" s="528">
        <v>1044114375</v>
      </c>
      <c r="G85" s="528">
        <v>2366517234</v>
      </c>
      <c r="H85" s="528">
        <v>493219462</v>
      </c>
      <c r="I85" s="528">
        <v>1873297772</v>
      </c>
      <c r="J85" s="528">
        <v>113319768</v>
      </c>
      <c r="K85" s="538">
        <v>2253197466</v>
      </c>
    </row>
    <row r="86" spans="1:11" ht="27" customHeight="1">
      <c r="A86" s="760"/>
      <c r="B86" s="123" t="s">
        <v>427</v>
      </c>
      <c r="C86" s="124"/>
      <c r="D86" s="122"/>
      <c r="E86" s="528">
        <v>0</v>
      </c>
      <c r="F86" s="528">
        <v>0</v>
      </c>
      <c r="G86" s="528">
        <v>0</v>
      </c>
      <c r="H86" s="528">
        <v>0</v>
      </c>
      <c r="I86" s="528">
        <v>0</v>
      </c>
      <c r="J86" s="528">
        <v>0</v>
      </c>
      <c r="K86" s="538">
        <v>0</v>
      </c>
    </row>
  </sheetData>
  <sheetProtection/>
  <mergeCells count="82">
    <mergeCell ref="A83:A86"/>
    <mergeCell ref="C62:D62"/>
    <mergeCell ref="C63:D63"/>
    <mergeCell ref="B64:B67"/>
    <mergeCell ref="A68:D68"/>
    <mergeCell ref="A70:B70"/>
    <mergeCell ref="C70:K70"/>
    <mergeCell ref="A72:A80"/>
    <mergeCell ref="A81:A82"/>
    <mergeCell ref="C61:D61"/>
    <mergeCell ref="C64:D64"/>
    <mergeCell ref="C65:D65"/>
    <mergeCell ref="C66:D66"/>
    <mergeCell ref="C67:D67"/>
    <mergeCell ref="A53:A67"/>
    <mergeCell ref="B53:B63"/>
    <mergeCell ref="C53:D53"/>
    <mergeCell ref="C54:D54"/>
    <mergeCell ref="C55:D55"/>
    <mergeCell ref="C57:D57"/>
    <mergeCell ref="C58:D58"/>
    <mergeCell ref="C59:D59"/>
    <mergeCell ref="C60:D60"/>
    <mergeCell ref="C44:D44"/>
    <mergeCell ref="C45:D45"/>
    <mergeCell ref="C46:D46"/>
    <mergeCell ref="C47:D47"/>
    <mergeCell ref="C48:D48"/>
    <mergeCell ref="C49:D49"/>
    <mergeCell ref="C50:D50"/>
    <mergeCell ref="C51:D51"/>
    <mergeCell ref="C52:D52"/>
    <mergeCell ref="C56:D56"/>
    <mergeCell ref="C37:D37"/>
    <mergeCell ref="C38:D38"/>
    <mergeCell ref="C39:D39"/>
    <mergeCell ref="C40:D40"/>
    <mergeCell ref="C43:D43"/>
    <mergeCell ref="C41:D41"/>
    <mergeCell ref="C42:D42"/>
    <mergeCell ref="C29:D29"/>
    <mergeCell ref="C30:D30"/>
    <mergeCell ref="B31:B35"/>
    <mergeCell ref="C31:D31"/>
    <mergeCell ref="C32:D32"/>
    <mergeCell ref="C33:D33"/>
    <mergeCell ref="C34:D34"/>
    <mergeCell ref="C36:D36"/>
    <mergeCell ref="B36:B47"/>
    <mergeCell ref="C22:D22"/>
    <mergeCell ref="C35:D35"/>
    <mergeCell ref="C23:D23"/>
    <mergeCell ref="C24:D24"/>
    <mergeCell ref="C25:D25"/>
    <mergeCell ref="C26:D26"/>
    <mergeCell ref="C27:D27"/>
    <mergeCell ref="C16:D16"/>
    <mergeCell ref="C17:D17"/>
    <mergeCell ref="C18:D18"/>
    <mergeCell ref="C19:D19"/>
    <mergeCell ref="C20:D20"/>
    <mergeCell ref="C21:D21"/>
    <mergeCell ref="E1:K1"/>
    <mergeCell ref="A6:A35"/>
    <mergeCell ref="B6:B30"/>
    <mergeCell ref="C6:D6"/>
    <mergeCell ref="C7:D7"/>
    <mergeCell ref="C8:D8"/>
    <mergeCell ref="C9:D9"/>
    <mergeCell ref="C10:D10"/>
    <mergeCell ref="C11:D11"/>
    <mergeCell ref="C12:D12"/>
    <mergeCell ref="A1:A5"/>
    <mergeCell ref="B1:B5"/>
    <mergeCell ref="B48:B52"/>
    <mergeCell ref="A36:A47"/>
    <mergeCell ref="A48:A52"/>
    <mergeCell ref="C1:D5"/>
    <mergeCell ref="C13:D13"/>
    <mergeCell ref="C14:D14"/>
    <mergeCell ref="C28:D28"/>
    <mergeCell ref="C15:D15"/>
  </mergeCells>
  <conditionalFormatting sqref="E21:F21 E23:F23 E67:F67 E25:F30 E32:F34 E51:F64 E36:F48 E6:F19">
    <cfRule type="expression" priority="15" dxfId="5" stopIfTrue="1">
      <formula>OR($E6&lt;&gt;#REF!)</formula>
    </cfRule>
  </conditionalFormatting>
  <conditionalFormatting sqref="E22:F22 E34:F35 E7:F7 E43:F43 E48:F50 E64:F66 E13:F13">
    <cfRule type="expression" priority="23" dxfId="4" stopIfTrue="1">
      <formula>OR($E7&lt;&gt;#REF!)</formula>
    </cfRule>
  </conditionalFormatting>
  <conditionalFormatting sqref="G6:G67">
    <cfRule type="expression" priority="33" dxfId="0" stopIfTrue="1">
      <formula>OR($G6&lt;&gt;#REF!)</formula>
    </cfRule>
  </conditionalFormatting>
  <conditionalFormatting sqref="G68:G69">
    <cfRule type="expression" priority="34" dxfId="0" stopIfTrue="1">
      <formula>OR($G$68&lt;&gt;#REF!)</formula>
    </cfRule>
  </conditionalFormatting>
  <conditionalFormatting sqref="K6:K67">
    <cfRule type="expression" priority="35" dxfId="0" stopIfTrue="1">
      <formula>OR($K6&lt;&gt;#REF!)</formula>
    </cfRule>
  </conditionalFormatting>
  <conditionalFormatting sqref="K68:K69">
    <cfRule type="expression" priority="36" dxfId="0" stopIfTrue="1">
      <formula>OR($K$68&lt;&gt;#REF!)</formula>
    </cfRule>
  </conditionalFormatting>
  <printOptions/>
  <pageMargins left="0.7874015748031497" right="0.7874015748031497" top="0.7874015748031497" bottom="0" header="0.5118110236220472" footer="0.1968503937007874"/>
  <pageSetup fitToHeight="2" horizontalDpi="600" verticalDpi="600" orientation="landscape" paperSize="9" scale="45" r:id="rId1"/>
  <headerFooter>
    <oddHeader>&amp;L&amp;"Meiryo UI,標準"&amp;20組入不動産に係る賃貸事業収入、賃貸事業費用、NOI等</oddHeader>
    <oddFooter>&amp;R&amp;"Meiryo UI,標準"&amp;22&amp;P</oddFooter>
  </headerFooter>
</worksheet>
</file>

<file path=xl/worksheets/sheet11.xml><?xml version="1.0" encoding="utf-8"?>
<worksheet xmlns="http://schemas.openxmlformats.org/spreadsheetml/2006/main" xmlns:r="http://schemas.openxmlformats.org/officeDocument/2006/relationships">
  <dimension ref="A1:T86"/>
  <sheetViews>
    <sheetView view="pageBreakPreview" zoomScale="75" zoomScaleSheetLayoutView="75" zoomScalePageLayoutView="0" workbookViewId="0" topLeftCell="J1">
      <selection activeCell="L3" sqref="L3:N3"/>
    </sheetView>
  </sheetViews>
  <sheetFormatPr defaultColWidth="9.00390625" defaultRowHeight="13.5"/>
  <cols>
    <col min="1" max="2" width="5.625" style="97" customWidth="1"/>
    <col min="3" max="3" width="13.625" style="97" customWidth="1"/>
    <col min="4" max="4" width="40.625" style="97" customWidth="1"/>
    <col min="5" max="6" width="31.625" style="97" customWidth="1"/>
    <col min="7" max="8" width="18.625" style="97" customWidth="1"/>
    <col min="9" max="9" width="31.625" style="97" customWidth="1"/>
    <col min="10" max="14" width="18.625" style="97" customWidth="1"/>
    <col min="15" max="15" width="9.00390625" style="97" customWidth="1"/>
    <col min="16" max="16" width="12.50390625" style="97" bestFit="1" customWidth="1"/>
    <col min="17" max="16384" width="9.00390625" style="97" customWidth="1"/>
  </cols>
  <sheetData>
    <row r="1" spans="1:14" ht="30" customHeight="1">
      <c r="A1" s="730" t="s">
        <v>379</v>
      </c>
      <c r="B1" s="730" t="s">
        <v>380</v>
      </c>
      <c r="C1" s="733" t="s">
        <v>17</v>
      </c>
      <c r="D1" s="734"/>
      <c r="E1" s="769" t="s">
        <v>609</v>
      </c>
      <c r="F1" s="770"/>
      <c r="G1" s="770"/>
      <c r="H1" s="770"/>
      <c r="I1" s="770"/>
      <c r="J1" s="770"/>
      <c r="K1" s="770"/>
      <c r="L1" s="770"/>
      <c r="M1" s="770"/>
      <c r="N1" s="771"/>
    </row>
    <row r="2" spans="1:14" ht="24.75" customHeight="1">
      <c r="A2" s="731"/>
      <c r="B2" s="731"/>
      <c r="C2" s="735"/>
      <c r="D2" s="736"/>
      <c r="E2" s="138" t="s">
        <v>428</v>
      </c>
      <c r="F2" s="780" t="s">
        <v>391</v>
      </c>
      <c r="G2" s="781"/>
      <c r="H2" s="782"/>
      <c r="I2" s="780" t="s">
        <v>429</v>
      </c>
      <c r="J2" s="783"/>
      <c r="K2" s="783"/>
      <c r="L2" s="139"/>
      <c r="M2" s="139"/>
      <c r="N2" s="140"/>
    </row>
    <row r="3" spans="1:14" ht="24.75" customHeight="1">
      <c r="A3" s="731"/>
      <c r="B3" s="731"/>
      <c r="C3" s="735"/>
      <c r="D3" s="736"/>
      <c r="E3" s="128"/>
      <c r="F3" s="141"/>
      <c r="G3" s="787" t="s">
        <v>333</v>
      </c>
      <c r="H3" s="787" t="s">
        <v>430</v>
      </c>
      <c r="I3" s="128"/>
      <c r="J3" s="787" t="s">
        <v>333</v>
      </c>
      <c r="K3" s="787" t="s">
        <v>431</v>
      </c>
      <c r="L3" s="784" t="s">
        <v>603</v>
      </c>
      <c r="M3" s="785"/>
      <c r="N3" s="786"/>
    </row>
    <row r="4" spans="1:14" ht="24.75" customHeight="1">
      <c r="A4" s="731"/>
      <c r="B4" s="731"/>
      <c r="C4" s="735"/>
      <c r="D4" s="736"/>
      <c r="E4" s="128"/>
      <c r="F4" s="142"/>
      <c r="G4" s="788"/>
      <c r="H4" s="788"/>
      <c r="I4" s="128"/>
      <c r="J4" s="788"/>
      <c r="K4" s="788"/>
      <c r="L4" s="787" t="s">
        <v>432</v>
      </c>
      <c r="M4" s="787" t="s">
        <v>433</v>
      </c>
      <c r="N4" s="787" t="s">
        <v>434</v>
      </c>
    </row>
    <row r="5" spans="1:14" ht="24.75" customHeight="1">
      <c r="A5" s="732"/>
      <c r="B5" s="732"/>
      <c r="C5" s="737"/>
      <c r="D5" s="738"/>
      <c r="E5" s="143" t="s">
        <v>342</v>
      </c>
      <c r="F5" s="143" t="s">
        <v>342</v>
      </c>
      <c r="G5" s="789"/>
      <c r="H5" s="789"/>
      <c r="I5" s="143" t="s">
        <v>342</v>
      </c>
      <c r="J5" s="789"/>
      <c r="K5" s="789"/>
      <c r="L5" s="789"/>
      <c r="M5" s="789"/>
      <c r="N5" s="789"/>
    </row>
    <row r="6" spans="1:16" ht="27" customHeight="1">
      <c r="A6" s="767" t="s">
        <v>31</v>
      </c>
      <c r="B6" s="767" t="s">
        <v>22</v>
      </c>
      <c r="C6" s="742" t="s">
        <v>247</v>
      </c>
      <c r="D6" s="743"/>
      <c r="E6" s="414">
        <v>159489978</v>
      </c>
      <c r="F6" s="498">
        <v>46358654</v>
      </c>
      <c r="G6" s="499">
        <v>0.024723770849910388</v>
      </c>
      <c r="H6" s="499">
        <v>0.1568727780124358</v>
      </c>
      <c r="I6" s="414">
        <v>113131324</v>
      </c>
      <c r="J6" s="500">
        <v>0.01497990236968121</v>
      </c>
      <c r="K6" s="499">
        <v>0.38282442531884014</v>
      </c>
      <c r="L6" s="501">
        <v>0.013788284316999156</v>
      </c>
      <c r="M6" s="500">
        <v>0.0152576656244494</v>
      </c>
      <c r="N6" s="500">
        <v>0.015241650328644621</v>
      </c>
      <c r="P6" s="144"/>
    </row>
    <row r="7" spans="1:16" ht="27" customHeight="1">
      <c r="A7" s="768"/>
      <c r="B7" s="768"/>
      <c r="C7" s="742" t="s">
        <v>248</v>
      </c>
      <c r="D7" s="743"/>
      <c r="E7" s="414">
        <v>-11939803</v>
      </c>
      <c r="F7" s="498">
        <v>11712983</v>
      </c>
      <c r="G7" s="499">
        <v>0.006246710865697178</v>
      </c>
      <c r="H7" s="499">
        <v>4.203815920473004</v>
      </c>
      <c r="I7" s="414">
        <v>-23652786</v>
      </c>
      <c r="J7" s="500">
        <v>-0.003131903813403285</v>
      </c>
      <c r="K7" s="500">
        <v>-8.489038048662838</v>
      </c>
      <c r="L7" s="501">
        <v>-0.016325653705636742</v>
      </c>
      <c r="M7" s="500">
        <v>-0.019432589476361894</v>
      </c>
      <c r="N7" s="500">
        <v>-0.019479838866746348</v>
      </c>
      <c r="P7" s="144"/>
    </row>
    <row r="8" spans="1:16" ht="27" customHeight="1">
      <c r="A8" s="768"/>
      <c r="B8" s="768"/>
      <c r="C8" s="742" t="s">
        <v>249</v>
      </c>
      <c r="D8" s="743"/>
      <c r="E8" s="414">
        <v>56000897</v>
      </c>
      <c r="F8" s="498">
        <v>12378214</v>
      </c>
      <c r="G8" s="499">
        <v>0.006601488612399158</v>
      </c>
      <c r="H8" s="499">
        <v>0.13885801432411538</v>
      </c>
      <c r="I8" s="414">
        <v>43622683</v>
      </c>
      <c r="J8" s="500">
        <v>0.005776150312211958</v>
      </c>
      <c r="K8" s="499">
        <v>0.48935647265997695</v>
      </c>
      <c r="L8" s="501">
        <v>0.04120672695393375</v>
      </c>
      <c r="M8" s="500">
        <v>0.04375006742570291</v>
      </c>
      <c r="N8" s="500">
        <v>0.04317511884221007</v>
      </c>
      <c r="P8" s="144"/>
    </row>
    <row r="9" spans="1:16" ht="27" customHeight="1">
      <c r="A9" s="768"/>
      <c r="B9" s="768"/>
      <c r="C9" s="742" t="s">
        <v>251</v>
      </c>
      <c r="D9" s="743"/>
      <c r="E9" s="414">
        <v>71874257</v>
      </c>
      <c r="F9" s="498">
        <v>10975329</v>
      </c>
      <c r="G9" s="499">
        <v>0.005853308838483019</v>
      </c>
      <c r="H9" s="499">
        <v>0.10472632082673279</v>
      </c>
      <c r="I9" s="414">
        <v>60898928</v>
      </c>
      <c r="J9" s="500">
        <v>0.00806372597441046</v>
      </c>
      <c r="K9" s="499">
        <v>0.5810960811955707</v>
      </c>
      <c r="L9" s="501">
        <v>0.04991939615522817</v>
      </c>
      <c r="M9" s="500">
        <v>0.04836844250892633</v>
      </c>
      <c r="N9" s="500">
        <v>0.048474950536094914</v>
      </c>
      <c r="P9" s="144"/>
    </row>
    <row r="10" spans="1:16" ht="27" customHeight="1">
      <c r="A10" s="768"/>
      <c r="B10" s="768"/>
      <c r="C10" s="742" t="s">
        <v>252</v>
      </c>
      <c r="D10" s="743"/>
      <c r="E10" s="414">
        <v>61114769</v>
      </c>
      <c r="F10" s="498">
        <v>16303133</v>
      </c>
      <c r="G10" s="499">
        <v>0.008694707236918744</v>
      </c>
      <c r="H10" s="499">
        <v>0.17583985874942415</v>
      </c>
      <c r="I10" s="414">
        <v>44811636</v>
      </c>
      <c r="J10" s="500">
        <v>0.005933581510154445</v>
      </c>
      <c r="K10" s="499">
        <v>0.48332254570766303</v>
      </c>
      <c r="L10" s="501">
        <v>0.022223161875</v>
      </c>
      <c r="M10" s="500">
        <v>0.02674084883844686</v>
      </c>
      <c r="N10" s="500">
        <v>0.02680658311449019</v>
      </c>
      <c r="P10" s="144"/>
    </row>
    <row r="11" spans="1:16" ht="27" customHeight="1">
      <c r="A11" s="768"/>
      <c r="B11" s="768"/>
      <c r="C11" s="742" t="s">
        <v>253</v>
      </c>
      <c r="D11" s="743"/>
      <c r="E11" s="414">
        <v>244825696</v>
      </c>
      <c r="F11" s="498">
        <v>48887171</v>
      </c>
      <c r="G11" s="499">
        <v>0.02607226718239888</v>
      </c>
      <c r="H11" s="499">
        <v>0.1288554152225966</v>
      </c>
      <c r="I11" s="414">
        <v>195938525</v>
      </c>
      <c r="J11" s="500">
        <v>0.02594453835755817</v>
      </c>
      <c r="K11" s="499">
        <v>0.5164491927131175</v>
      </c>
      <c r="L11" s="501">
        <v>0.03470378572641693</v>
      </c>
      <c r="M11" s="500">
        <v>0.035156654173901306</v>
      </c>
      <c r="N11" s="500">
        <v>0.03523067703472467</v>
      </c>
      <c r="P11" s="144"/>
    </row>
    <row r="12" spans="1:16" ht="27" customHeight="1">
      <c r="A12" s="768"/>
      <c r="B12" s="768"/>
      <c r="C12" s="742" t="s">
        <v>254</v>
      </c>
      <c r="D12" s="743"/>
      <c r="E12" s="414">
        <v>-76237392</v>
      </c>
      <c r="F12" s="498">
        <v>13357145</v>
      </c>
      <c r="G12" s="499">
        <v>0.0071235673104103996</v>
      </c>
      <c r="H12" s="499">
        <v>0.7947333260427542</v>
      </c>
      <c r="I12" s="414">
        <v>-89594537</v>
      </c>
      <c r="J12" s="500">
        <v>-0.011863358172284724</v>
      </c>
      <c r="K12" s="499">
        <v>-5.330762253855191</v>
      </c>
      <c r="L12" s="501">
        <v>-0.06086585394021739</v>
      </c>
      <c r="M12" s="500">
        <v>-0.06259902106326122</v>
      </c>
      <c r="N12" s="500">
        <v>-0.05857318112075578</v>
      </c>
      <c r="P12" s="144"/>
    </row>
    <row r="13" spans="1:16" ht="27" customHeight="1">
      <c r="A13" s="768"/>
      <c r="B13" s="768"/>
      <c r="C13" s="742" t="s">
        <v>611</v>
      </c>
      <c r="D13" s="743"/>
      <c r="E13" s="414">
        <v>50315696</v>
      </c>
      <c r="F13" s="498">
        <v>6314711</v>
      </c>
      <c r="G13" s="499">
        <v>0.0033677308177974385</v>
      </c>
      <c r="H13" s="502"/>
      <c r="I13" s="414">
        <v>44000985</v>
      </c>
      <c r="J13" s="500">
        <v>0.005826241894506665</v>
      </c>
      <c r="K13" s="502"/>
      <c r="L13" s="501">
        <v>0.029891973505434783</v>
      </c>
      <c r="M13" s="500">
        <v>0.02905332329495721</v>
      </c>
      <c r="N13" s="500">
        <v>0.02908388899443321</v>
      </c>
      <c r="P13" s="144"/>
    </row>
    <row r="14" spans="1:16" ht="27" customHeight="1">
      <c r="A14" s="768"/>
      <c r="B14" s="768"/>
      <c r="C14" s="748" t="s">
        <v>258</v>
      </c>
      <c r="D14" s="749"/>
      <c r="E14" s="414">
        <v>80495433</v>
      </c>
      <c r="F14" s="498">
        <v>17705016</v>
      </c>
      <c r="G14" s="499">
        <v>0.009442352629090505</v>
      </c>
      <c r="H14" s="499">
        <v>0.1307499867108507</v>
      </c>
      <c r="I14" s="414">
        <v>62790417</v>
      </c>
      <c r="J14" s="500">
        <v>0.008314181105239883</v>
      </c>
      <c r="K14" s="499">
        <v>0.4637017096352115</v>
      </c>
      <c r="L14" s="501">
        <v>0.024422956313938617</v>
      </c>
      <c r="M14" s="500">
        <v>0.023692947383743702</v>
      </c>
      <c r="N14" s="500">
        <v>0.02372163634952252</v>
      </c>
      <c r="P14" s="144"/>
    </row>
    <row r="15" spans="1:16" ht="27" customHeight="1">
      <c r="A15" s="768"/>
      <c r="B15" s="768"/>
      <c r="C15" s="748" t="s">
        <v>259</v>
      </c>
      <c r="D15" s="749"/>
      <c r="E15" s="414">
        <v>106777478</v>
      </c>
      <c r="F15" s="498">
        <v>29896463</v>
      </c>
      <c r="G15" s="499">
        <v>0.01594423557756497</v>
      </c>
      <c r="H15" s="499">
        <v>0.17283712610697138</v>
      </c>
      <c r="I15" s="414">
        <v>76881015</v>
      </c>
      <c r="J15" s="500">
        <v>0.010179940073732335</v>
      </c>
      <c r="K15" s="499">
        <v>0.4444637375594216</v>
      </c>
      <c r="L15" s="501">
        <v>0.04357386719720497</v>
      </c>
      <c r="M15" s="500">
        <v>0.0516827139016792</v>
      </c>
      <c r="N15" s="500">
        <v>0.05194585694381691</v>
      </c>
      <c r="P15" s="144"/>
    </row>
    <row r="16" spans="1:16" ht="27" customHeight="1">
      <c r="A16" s="768"/>
      <c r="B16" s="768"/>
      <c r="C16" s="748" t="s">
        <v>260</v>
      </c>
      <c r="D16" s="749"/>
      <c r="E16" s="414">
        <v>256362778</v>
      </c>
      <c r="F16" s="498">
        <v>64058919</v>
      </c>
      <c r="G16" s="499">
        <v>0.03416358969889356</v>
      </c>
      <c r="H16" s="499">
        <v>0.19563698224013482</v>
      </c>
      <c r="I16" s="414">
        <v>192303859</v>
      </c>
      <c r="J16" s="500">
        <v>0.02546326632872202</v>
      </c>
      <c r="K16" s="499">
        <v>0.5872991182990832</v>
      </c>
      <c r="L16" s="501">
        <v>0.026331017204784313</v>
      </c>
      <c r="M16" s="500">
        <v>0.028856120365755824</v>
      </c>
      <c r="N16" s="500">
        <v>0.028923958188088204</v>
      </c>
      <c r="P16" s="144"/>
    </row>
    <row r="17" spans="1:16" ht="27" customHeight="1">
      <c r="A17" s="768"/>
      <c r="B17" s="768"/>
      <c r="C17" s="748" t="s">
        <v>261</v>
      </c>
      <c r="D17" s="749"/>
      <c r="E17" s="414">
        <v>361887778</v>
      </c>
      <c r="F17" s="498">
        <v>53701715</v>
      </c>
      <c r="G17" s="499">
        <v>0.028639936265345313</v>
      </c>
      <c r="H17" s="499">
        <v>0.09757245273643216</v>
      </c>
      <c r="I17" s="414">
        <v>308186063</v>
      </c>
      <c r="J17" s="500">
        <v>0.04080741718744866</v>
      </c>
      <c r="K17" s="499">
        <v>0.559953626547953</v>
      </c>
      <c r="L17" s="501">
        <v>0.04043035204243738</v>
      </c>
      <c r="M17" s="500">
        <v>0.03931945743527443</v>
      </c>
      <c r="N17" s="500">
        <v>0.039381604438115635</v>
      </c>
      <c r="P17" s="144"/>
    </row>
    <row r="18" spans="1:16" ht="27" customHeight="1">
      <c r="A18" s="768"/>
      <c r="B18" s="768"/>
      <c r="C18" s="750" t="s">
        <v>262</v>
      </c>
      <c r="D18" s="751"/>
      <c r="E18" s="414">
        <v>22759025</v>
      </c>
      <c r="F18" s="498">
        <v>5714525</v>
      </c>
      <c r="G18" s="499">
        <v>0.003047642552695429</v>
      </c>
      <c r="H18" s="499">
        <v>0.1548962351556617</v>
      </c>
      <c r="I18" s="414">
        <v>17044500</v>
      </c>
      <c r="J18" s="500">
        <v>0.002256889930325852</v>
      </c>
      <c r="K18" s="499">
        <v>0.46200320763504854</v>
      </c>
      <c r="L18" s="501">
        <v>0.04762126837109614</v>
      </c>
      <c r="M18" s="500">
        <v>0.05595385868894804</v>
      </c>
      <c r="N18" s="500">
        <v>0.055892623333607054</v>
      </c>
      <c r="P18" s="144"/>
    </row>
    <row r="19" spans="1:16" ht="27" customHeight="1">
      <c r="A19" s="768"/>
      <c r="B19" s="768"/>
      <c r="C19" s="750" t="s">
        <v>45</v>
      </c>
      <c r="D19" s="751"/>
      <c r="E19" s="414">
        <v>305531677</v>
      </c>
      <c r="F19" s="498">
        <v>50877186</v>
      </c>
      <c r="G19" s="499">
        <v>0.02713357225928667</v>
      </c>
      <c r="H19" s="499">
        <v>0.10722960868004418</v>
      </c>
      <c r="I19" s="414">
        <v>254654491</v>
      </c>
      <c r="J19" s="500">
        <v>0.03371921478777056</v>
      </c>
      <c r="K19" s="499">
        <v>0.5367140670583831</v>
      </c>
      <c r="L19" s="501">
        <v>0.02405509555253623</v>
      </c>
      <c r="M19" s="500">
        <v>0.02273255433343826</v>
      </c>
      <c r="N19" s="500">
        <v>0.022727472756385945</v>
      </c>
      <c r="P19" s="144"/>
    </row>
    <row r="20" spans="1:16" ht="27" customHeight="1">
      <c r="A20" s="768"/>
      <c r="B20" s="768"/>
      <c r="C20" s="750" t="s">
        <v>612</v>
      </c>
      <c r="D20" s="772"/>
      <c r="E20" s="503">
        <v>25488388</v>
      </c>
      <c r="F20" s="498">
        <v>13526534</v>
      </c>
      <c r="G20" s="500">
        <v>0.007213905024281373</v>
      </c>
      <c r="H20" s="502"/>
      <c r="I20" s="414">
        <v>11961854</v>
      </c>
      <c r="J20" s="500">
        <v>0.0015838885177405036</v>
      </c>
      <c r="K20" s="502"/>
      <c r="L20" s="501">
        <v>0.006310818556313598</v>
      </c>
      <c r="M20" s="500">
        <v>0.006104264358418666</v>
      </c>
      <c r="N20" s="500">
        <v>0.006111291699031029</v>
      </c>
      <c r="P20" s="144"/>
    </row>
    <row r="21" spans="1:16" ht="27" customHeight="1">
      <c r="A21" s="768"/>
      <c r="B21" s="768"/>
      <c r="C21" s="750" t="s">
        <v>48</v>
      </c>
      <c r="D21" s="772"/>
      <c r="E21" s="414">
        <v>32510952</v>
      </c>
      <c r="F21" s="498">
        <v>9438264</v>
      </c>
      <c r="G21" s="500">
        <v>0.005033568842550058</v>
      </c>
      <c r="H21" s="499">
        <v>0.190375951933817</v>
      </c>
      <c r="I21" s="414">
        <v>23072688</v>
      </c>
      <c r="J21" s="500">
        <v>0.003055092094971992</v>
      </c>
      <c r="K21" s="499">
        <v>0.46539119287953346</v>
      </c>
      <c r="L21" s="501">
        <v>0.02447550313880493</v>
      </c>
      <c r="M21" s="500">
        <v>0.02588562363527038</v>
      </c>
      <c r="N21" s="500">
        <v>0.025954897087972224</v>
      </c>
      <c r="P21" s="144"/>
    </row>
    <row r="22" spans="1:16" s="98" customFormat="1" ht="27" customHeight="1">
      <c r="A22" s="768"/>
      <c r="B22" s="768"/>
      <c r="C22" s="748" t="s">
        <v>398</v>
      </c>
      <c r="D22" s="749"/>
      <c r="E22" s="414">
        <v>123998283</v>
      </c>
      <c r="F22" s="498">
        <v>8677276</v>
      </c>
      <c r="G22" s="500">
        <v>0.004627722440462292</v>
      </c>
      <c r="H22" s="502"/>
      <c r="I22" s="414">
        <v>115321007</v>
      </c>
      <c r="J22" s="500">
        <v>0.015269841852406178</v>
      </c>
      <c r="K22" s="502"/>
      <c r="L22" s="501">
        <v>0.0817006357822205</v>
      </c>
      <c r="M22" s="500">
        <v>0.0799833085651858</v>
      </c>
      <c r="N22" s="500">
        <v>0.08009672035439055</v>
      </c>
      <c r="P22" s="145"/>
    </row>
    <row r="23" spans="1:16" s="98" customFormat="1" ht="27" customHeight="1">
      <c r="A23" s="768"/>
      <c r="B23" s="768"/>
      <c r="C23" s="748" t="s">
        <v>399</v>
      </c>
      <c r="D23" s="749"/>
      <c r="E23" s="414">
        <v>177368644</v>
      </c>
      <c r="F23" s="498">
        <v>12927048</v>
      </c>
      <c r="G23" s="500">
        <v>0.00689419007975927</v>
      </c>
      <c r="H23" s="499">
        <v>0.055473143605673486</v>
      </c>
      <c r="I23" s="414">
        <v>164441596</v>
      </c>
      <c r="J23" s="500">
        <v>0.021773978828308952</v>
      </c>
      <c r="K23" s="499">
        <v>0.7056593484958161</v>
      </c>
      <c r="L23" s="501">
        <v>0.038833580835921325</v>
      </c>
      <c r="M23" s="500">
        <v>0.03735253776368274</v>
      </c>
      <c r="N23" s="500">
        <v>0.03738020363914149</v>
      </c>
      <c r="P23" s="145"/>
    </row>
    <row r="24" spans="1:16" s="98" customFormat="1" ht="27" customHeight="1">
      <c r="A24" s="768"/>
      <c r="B24" s="768"/>
      <c r="C24" s="753" t="s">
        <v>348</v>
      </c>
      <c r="D24" s="754"/>
      <c r="E24" s="414">
        <v>132105054</v>
      </c>
      <c r="F24" s="498">
        <v>13001736</v>
      </c>
      <c r="G24" s="500">
        <v>0.006934022319005002</v>
      </c>
      <c r="H24" s="499">
        <v>0.06722553443303932</v>
      </c>
      <c r="I24" s="414">
        <v>119103318</v>
      </c>
      <c r="J24" s="500">
        <v>0.01577066379551162</v>
      </c>
      <c r="K24" s="499">
        <v>0.6158242411088974</v>
      </c>
      <c r="L24" s="501">
        <v>0.04500280649068323</v>
      </c>
      <c r="M24" s="500">
        <v>0.044154258194622015</v>
      </c>
      <c r="N24" s="500">
        <v>0.04420520579898348</v>
      </c>
      <c r="P24" s="145"/>
    </row>
    <row r="25" spans="1:16" s="98" customFormat="1" ht="27" customHeight="1">
      <c r="A25" s="768"/>
      <c r="B25" s="768"/>
      <c r="C25" s="753" t="s">
        <v>613</v>
      </c>
      <c r="D25" s="754"/>
      <c r="E25" s="414">
        <v>157589858</v>
      </c>
      <c r="F25" s="498">
        <v>36570268</v>
      </c>
      <c r="G25" s="500">
        <v>0.019503476652963453</v>
      </c>
      <c r="H25" s="499">
        <v>0.1883420038087861</v>
      </c>
      <c r="I25" s="414">
        <v>121019590</v>
      </c>
      <c r="J25" s="500">
        <v>0.01602440048362599</v>
      </c>
      <c r="K25" s="499">
        <v>0.6232678437226037</v>
      </c>
      <c r="L25" s="501">
        <v>0.04707177147271952</v>
      </c>
      <c r="M25" s="500">
        <v>0.04890152277559645</v>
      </c>
      <c r="N25" s="500">
        <v>0.04907989921323944</v>
      </c>
      <c r="P25" s="145"/>
    </row>
    <row r="26" spans="1:16" s="98" customFormat="1" ht="27" customHeight="1">
      <c r="A26" s="768"/>
      <c r="B26" s="768"/>
      <c r="C26" s="753" t="s">
        <v>53</v>
      </c>
      <c r="D26" s="754"/>
      <c r="E26" s="414">
        <v>173223492</v>
      </c>
      <c r="F26" s="498">
        <v>36594175</v>
      </c>
      <c r="G26" s="500">
        <v>0.019516226617397468</v>
      </c>
      <c r="H26" s="499">
        <v>0.16143148021005932</v>
      </c>
      <c r="I26" s="414">
        <v>136629317</v>
      </c>
      <c r="J26" s="500">
        <v>0.01809130979052473</v>
      </c>
      <c r="K26" s="499">
        <v>0.6027263323575247</v>
      </c>
      <c r="L26" s="501">
        <v>0.018008703129062546</v>
      </c>
      <c r="M26" s="500">
        <v>0.01801315802002464</v>
      </c>
      <c r="N26" s="500">
        <v>0.018034992880787137</v>
      </c>
      <c r="P26" s="145"/>
    </row>
    <row r="27" spans="1:16" s="98" customFormat="1" ht="27" customHeight="1">
      <c r="A27" s="768"/>
      <c r="B27" s="768"/>
      <c r="C27" s="753" t="s">
        <v>54</v>
      </c>
      <c r="D27" s="754"/>
      <c r="E27" s="414">
        <v>74491114</v>
      </c>
      <c r="F27" s="498">
        <v>4953814</v>
      </c>
      <c r="G27" s="500">
        <v>0.002641943878894283</v>
      </c>
      <c r="H27" s="499">
        <v>0.04093549801609493</v>
      </c>
      <c r="I27" s="414">
        <v>69537300</v>
      </c>
      <c r="J27" s="500">
        <v>0.009207546842209972</v>
      </c>
      <c r="K27" s="499">
        <v>0.5746166501597755</v>
      </c>
      <c r="L27" s="501">
        <v>0.04057083519820971</v>
      </c>
      <c r="M27" s="500">
        <v>0.037983642241901365</v>
      </c>
      <c r="N27" s="500">
        <v>0.0380024366499182</v>
      </c>
      <c r="P27" s="145"/>
    </row>
    <row r="28" spans="1:16" s="98" customFormat="1" ht="27" customHeight="1">
      <c r="A28" s="768"/>
      <c r="B28" s="768"/>
      <c r="C28" s="753" t="s">
        <v>401</v>
      </c>
      <c r="D28" s="754"/>
      <c r="E28" s="414">
        <v>671703964</v>
      </c>
      <c r="F28" s="498">
        <v>0</v>
      </c>
      <c r="G28" s="500">
        <v>0</v>
      </c>
      <c r="H28" s="499">
        <v>0</v>
      </c>
      <c r="I28" s="414">
        <v>671703964</v>
      </c>
      <c r="J28" s="500">
        <v>0.08894141291980162</v>
      </c>
      <c r="K28" s="499">
        <v>0.42486019228336497</v>
      </c>
      <c r="L28" s="501">
        <v>0.03701267313707729</v>
      </c>
      <c r="M28" s="500">
        <v>0.03470999345216815</v>
      </c>
      <c r="N28" s="500">
        <v>0.03470999345216815</v>
      </c>
      <c r="P28" s="145"/>
    </row>
    <row r="29" spans="1:16" s="98" customFormat="1" ht="27" customHeight="1">
      <c r="A29" s="768"/>
      <c r="B29" s="768"/>
      <c r="C29" s="753" t="s">
        <v>402</v>
      </c>
      <c r="D29" s="754"/>
      <c r="E29" s="414">
        <v>76361867</v>
      </c>
      <c r="F29" s="498">
        <v>9627862</v>
      </c>
      <c r="G29" s="500">
        <v>0.005134684321562916</v>
      </c>
      <c r="H29" s="499">
        <v>0.08448002854462086</v>
      </c>
      <c r="I29" s="414">
        <v>66734005</v>
      </c>
      <c r="J29" s="500">
        <v>0.008836357997877032</v>
      </c>
      <c r="K29" s="499">
        <v>0.5855599765863773</v>
      </c>
      <c r="L29" s="501">
        <v>0.049766900590470745</v>
      </c>
      <c r="M29" s="500">
        <v>0.04899253175224644</v>
      </c>
      <c r="N29" s="500">
        <v>0.04905836584646387</v>
      </c>
      <c r="P29" s="145"/>
    </row>
    <row r="30" spans="1:16" s="98" customFormat="1" ht="27" customHeight="1">
      <c r="A30" s="768"/>
      <c r="B30" s="747"/>
      <c r="C30" s="753" t="s">
        <v>352</v>
      </c>
      <c r="D30" s="754"/>
      <c r="E30" s="414">
        <v>118702898</v>
      </c>
      <c r="F30" s="498">
        <v>19681356</v>
      </c>
      <c r="G30" s="500">
        <v>0.010496364621792275</v>
      </c>
      <c r="H30" s="499">
        <v>0.11081781261216328</v>
      </c>
      <c r="I30" s="414">
        <v>99021542</v>
      </c>
      <c r="J30" s="500">
        <v>0.01311160321658825</v>
      </c>
      <c r="K30" s="499">
        <v>0.5575505410259057</v>
      </c>
      <c r="L30" s="501">
        <v>0.04654706216515558</v>
      </c>
      <c r="M30" s="500">
        <v>0.0462897376561239</v>
      </c>
      <c r="N30" s="500">
        <v>0.046338956754397594</v>
      </c>
      <c r="P30" s="145"/>
    </row>
    <row r="31" spans="1:16" ht="27" customHeight="1">
      <c r="A31" s="768"/>
      <c r="B31" s="767" t="s">
        <v>23</v>
      </c>
      <c r="C31" s="792" t="s">
        <v>614</v>
      </c>
      <c r="D31" s="793"/>
      <c r="E31" s="414">
        <v>286597995</v>
      </c>
      <c r="F31" s="498">
        <v>19331672</v>
      </c>
      <c r="G31" s="500">
        <v>0.010309872859415394</v>
      </c>
      <c r="H31" s="502"/>
      <c r="I31" s="414">
        <v>267266323</v>
      </c>
      <c r="J31" s="500">
        <v>0.035389167948248215</v>
      </c>
      <c r="K31" s="502"/>
      <c r="L31" s="501">
        <v>0.04418125357563406</v>
      </c>
      <c r="M31" s="500">
        <v>0.04587965239744344</v>
      </c>
      <c r="N31" s="500">
        <v>0.04591604449655788</v>
      </c>
      <c r="P31" s="144"/>
    </row>
    <row r="32" spans="1:16" ht="27" customHeight="1">
      <c r="A32" s="768"/>
      <c r="B32" s="768"/>
      <c r="C32" s="792" t="s">
        <v>266</v>
      </c>
      <c r="D32" s="793"/>
      <c r="E32" s="414">
        <v>23203276</v>
      </c>
      <c r="F32" s="498">
        <v>3200885</v>
      </c>
      <c r="G32" s="500">
        <v>0.001707080349160168</v>
      </c>
      <c r="H32" s="499">
        <v>0.09113263802791566</v>
      </c>
      <c r="I32" s="414">
        <v>20002391</v>
      </c>
      <c r="J32" s="500">
        <v>0.002648549082128572</v>
      </c>
      <c r="K32" s="499">
        <v>0.569489581380099</v>
      </c>
      <c r="L32" s="501">
        <v>0.018369748175825283</v>
      </c>
      <c r="M32" s="500">
        <v>0.0181593913958602</v>
      </c>
      <c r="N32" s="500">
        <v>0.018170089129303648</v>
      </c>
      <c r="P32" s="144"/>
    </row>
    <row r="33" spans="1:16" ht="27" customHeight="1">
      <c r="A33" s="768"/>
      <c r="B33" s="768"/>
      <c r="C33" s="792" t="s">
        <v>60</v>
      </c>
      <c r="D33" s="793"/>
      <c r="E33" s="414">
        <v>61777989</v>
      </c>
      <c r="F33" s="498">
        <v>6792643</v>
      </c>
      <c r="G33" s="500">
        <v>0.003622619176933995</v>
      </c>
      <c r="H33" s="499">
        <v>0.08257976703233688</v>
      </c>
      <c r="I33" s="414">
        <v>54985346</v>
      </c>
      <c r="J33" s="500">
        <v>0.007280698976378472</v>
      </c>
      <c r="K33" s="499">
        <v>0.6684698522905498</v>
      </c>
      <c r="L33" s="501">
        <v>0.025514430828883806</v>
      </c>
      <c r="M33" s="500">
        <v>0.02527034734284881</v>
      </c>
      <c r="N33" s="500">
        <v>0.025290247251248163</v>
      </c>
      <c r="P33" s="144"/>
    </row>
    <row r="34" spans="1:16" s="98" customFormat="1" ht="27" customHeight="1">
      <c r="A34" s="768"/>
      <c r="B34" s="768"/>
      <c r="C34" s="792" t="s">
        <v>615</v>
      </c>
      <c r="D34" s="793"/>
      <c r="E34" s="414">
        <v>47527168</v>
      </c>
      <c r="F34" s="498">
        <v>11034533</v>
      </c>
      <c r="G34" s="500">
        <v>0.0058848832265012314</v>
      </c>
      <c r="H34" s="504"/>
      <c r="I34" s="414">
        <v>36492635</v>
      </c>
      <c r="J34" s="500">
        <v>0.004832049075218208</v>
      </c>
      <c r="K34" s="504"/>
      <c r="L34" s="501">
        <v>0.026419810724769913</v>
      </c>
      <c r="M34" s="500">
        <v>0.027135842217599085</v>
      </c>
      <c r="N34" s="500">
        <v>0.02719208016155516</v>
      </c>
      <c r="P34" s="145"/>
    </row>
    <row r="35" spans="1:16" s="98" customFormat="1" ht="27" customHeight="1">
      <c r="A35" s="768"/>
      <c r="B35" s="768"/>
      <c r="C35" s="790" t="s">
        <v>616</v>
      </c>
      <c r="D35" s="791"/>
      <c r="E35" s="505">
        <v>52805077</v>
      </c>
      <c r="F35" s="506">
        <v>6213709</v>
      </c>
      <c r="G35" s="507">
        <v>0.0033138649246379293</v>
      </c>
      <c r="H35" s="508"/>
      <c r="I35" s="505">
        <v>46591368</v>
      </c>
      <c r="J35" s="507">
        <v>0.006169238715087338</v>
      </c>
      <c r="K35" s="508"/>
      <c r="L35" s="509">
        <v>0.02718326297953964</v>
      </c>
      <c r="M35" s="507">
        <v>0.027644143981180837</v>
      </c>
      <c r="N35" s="507">
        <v>0.027669856846185146</v>
      </c>
      <c r="P35" s="145"/>
    </row>
    <row r="36" spans="1:16" ht="27" customHeight="1">
      <c r="A36" s="767" t="s">
        <v>64</v>
      </c>
      <c r="B36" s="767" t="s">
        <v>22</v>
      </c>
      <c r="C36" s="748" t="s">
        <v>267</v>
      </c>
      <c r="D36" s="749"/>
      <c r="E36" s="415">
        <v>137609320</v>
      </c>
      <c r="F36" s="510">
        <v>29282712</v>
      </c>
      <c r="G36" s="418">
        <v>0.015616912892939497</v>
      </c>
      <c r="H36" s="511">
        <v>0.10986145607423185</v>
      </c>
      <c r="I36" s="415">
        <v>108326608</v>
      </c>
      <c r="J36" s="418">
        <v>0.014343702119836656</v>
      </c>
      <c r="K36" s="511">
        <v>0.4064145044510404</v>
      </c>
      <c r="L36" s="419">
        <v>0.03654541178645371</v>
      </c>
      <c r="M36" s="418">
        <v>0.0487478414907569</v>
      </c>
      <c r="N36" s="418">
        <v>0.048910294133030274</v>
      </c>
      <c r="P36" s="144"/>
    </row>
    <row r="37" spans="1:16" ht="27" customHeight="1">
      <c r="A37" s="768"/>
      <c r="B37" s="768"/>
      <c r="C37" s="748" t="s">
        <v>268</v>
      </c>
      <c r="D37" s="749"/>
      <c r="E37" s="415">
        <v>70487717</v>
      </c>
      <c r="F37" s="510">
        <v>25568473</v>
      </c>
      <c r="G37" s="418">
        <v>0.013636053096669305</v>
      </c>
      <c r="H37" s="511">
        <v>0.20076975811955464</v>
      </c>
      <c r="I37" s="415">
        <v>44919244</v>
      </c>
      <c r="J37" s="418">
        <v>0.00594783006022177</v>
      </c>
      <c r="K37" s="511">
        <v>0.3527166347710032</v>
      </c>
      <c r="L37" s="419">
        <v>0.03791749320074005</v>
      </c>
      <c r="M37" s="418">
        <v>0.03845524791017976</v>
      </c>
      <c r="N37" s="418">
        <v>0.03866370977532421</v>
      </c>
      <c r="P37" s="144"/>
    </row>
    <row r="38" spans="1:16" ht="27" customHeight="1">
      <c r="A38" s="768"/>
      <c r="B38" s="768"/>
      <c r="C38" s="748" t="s">
        <v>269</v>
      </c>
      <c r="D38" s="749"/>
      <c r="E38" s="415">
        <v>81427432</v>
      </c>
      <c r="F38" s="510">
        <v>23620205</v>
      </c>
      <c r="G38" s="418">
        <v>0.012597012325851989</v>
      </c>
      <c r="H38" s="511">
        <v>0.18519113660645975</v>
      </c>
      <c r="I38" s="415">
        <v>57807227</v>
      </c>
      <c r="J38" s="418">
        <v>0.007654348823160592</v>
      </c>
      <c r="K38" s="511">
        <v>0.45323002371053206</v>
      </c>
      <c r="L38" s="419">
        <v>0.03917729581965509</v>
      </c>
      <c r="M38" s="418">
        <v>0.04484007263061004</v>
      </c>
      <c r="N38" s="418">
        <v>0.04504810904579909</v>
      </c>
      <c r="P38" s="144"/>
    </row>
    <row r="39" spans="1:16" ht="27" customHeight="1">
      <c r="A39" s="768"/>
      <c r="B39" s="768"/>
      <c r="C39" s="748" t="s">
        <v>271</v>
      </c>
      <c r="D39" s="749"/>
      <c r="E39" s="415">
        <v>62628275</v>
      </c>
      <c r="F39" s="510">
        <v>16733432</v>
      </c>
      <c r="G39" s="418">
        <v>0.008924192197222933</v>
      </c>
      <c r="H39" s="511">
        <v>0.16953741290560687</v>
      </c>
      <c r="I39" s="415">
        <v>45894843</v>
      </c>
      <c r="J39" s="418">
        <v>0.006077010708474048</v>
      </c>
      <c r="K39" s="511">
        <v>0.46499086068709644</v>
      </c>
      <c r="L39" s="419">
        <v>0.06110161108476802</v>
      </c>
      <c r="M39" s="418">
        <v>0.06256188603756768</v>
      </c>
      <c r="N39" s="418">
        <v>0.06286257421660942</v>
      </c>
      <c r="P39" s="144"/>
    </row>
    <row r="40" spans="1:16" ht="27" customHeight="1">
      <c r="A40" s="768"/>
      <c r="B40" s="768"/>
      <c r="C40" s="748" t="s">
        <v>272</v>
      </c>
      <c r="D40" s="749"/>
      <c r="E40" s="415">
        <v>247991851</v>
      </c>
      <c r="F40" s="510">
        <v>52421398</v>
      </c>
      <c r="G40" s="418">
        <v>0.02795712385834047</v>
      </c>
      <c r="H40" s="511">
        <v>0.12968373422453486</v>
      </c>
      <c r="I40" s="415">
        <v>195570453</v>
      </c>
      <c r="J40" s="418">
        <v>0.025895801346180018</v>
      </c>
      <c r="K40" s="511">
        <v>0.48381591519218703</v>
      </c>
      <c r="L40" s="419">
        <v>0.047895340408615136</v>
      </c>
      <c r="M40" s="418">
        <v>0.05518309535899536</v>
      </c>
      <c r="N40" s="418">
        <v>0.055386563129899785</v>
      </c>
      <c r="P40" s="144"/>
    </row>
    <row r="41" spans="1:16" ht="27" customHeight="1">
      <c r="A41" s="768"/>
      <c r="B41" s="768"/>
      <c r="C41" s="748" t="s">
        <v>273</v>
      </c>
      <c r="D41" s="749"/>
      <c r="E41" s="415">
        <v>119776466</v>
      </c>
      <c r="F41" s="510">
        <v>23057987</v>
      </c>
      <c r="G41" s="418">
        <v>0.012297172969004077</v>
      </c>
      <c r="H41" s="511">
        <v>0.13451317049658396</v>
      </c>
      <c r="I41" s="415">
        <v>96718479</v>
      </c>
      <c r="J41" s="418">
        <v>0.012806650903900518</v>
      </c>
      <c r="K41" s="511">
        <v>0.5642257173576026</v>
      </c>
      <c r="L41" s="419">
        <v>0.059033854239130434</v>
      </c>
      <c r="M41" s="418">
        <v>0.06363207577885155</v>
      </c>
      <c r="N41" s="418">
        <v>0.06387271473423699</v>
      </c>
      <c r="P41" s="144"/>
    </row>
    <row r="42" spans="1:16" ht="27" customHeight="1">
      <c r="A42" s="768"/>
      <c r="B42" s="768"/>
      <c r="C42" s="748" t="s">
        <v>70</v>
      </c>
      <c r="D42" s="749"/>
      <c r="E42" s="415">
        <v>93824542</v>
      </c>
      <c r="F42" s="510">
        <v>15753885</v>
      </c>
      <c r="G42" s="418">
        <v>0.008401784977101374</v>
      </c>
      <c r="H42" s="511">
        <v>0.1091793140212378</v>
      </c>
      <c r="I42" s="415">
        <v>78070657</v>
      </c>
      <c r="J42" s="418">
        <v>0.010337462503283962</v>
      </c>
      <c r="K42" s="511">
        <v>0.5410538909257842</v>
      </c>
      <c r="L42" s="419">
        <v>0.048578551710558616</v>
      </c>
      <c r="M42" s="418">
        <v>0.05301597437238899</v>
      </c>
      <c r="N42" s="418">
        <v>0.05310811826228284</v>
      </c>
      <c r="P42" s="144"/>
    </row>
    <row r="43" spans="1:16" s="98" customFormat="1" ht="27" customHeight="1">
      <c r="A43" s="768"/>
      <c r="B43" s="768"/>
      <c r="C43" s="748" t="s">
        <v>617</v>
      </c>
      <c r="D43" s="749"/>
      <c r="E43" s="415">
        <v>175022417</v>
      </c>
      <c r="F43" s="510">
        <v>27277743</v>
      </c>
      <c r="G43" s="418">
        <v>0.01454763262183469</v>
      </c>
      <c r="H43" s="512"/>
      <c r="I43" s="415">
        <v>147744674</v>
      </c>
      <c r="J43" s="418">
        <v>0.019563112265532912</v>
      </c>
      <c r="K43" s="512"/>
      <c r="L43" s="419">
        <v>0.050262470836160554</v>
      </c>
      <c r="M43" s="418">
        <v>0.054189439578738376</v>
      </c>
      <c r="N43" s="418">
        <v>0.05432643859770961</v>
      </c>
      <c r="P43" s="145"/>
    </row>
    <row r="44" spans="1:16" s="98" customFormat="1" ht="27" customHeight="1">
      <c r="A44" s="768"/>
      <c r="B44" s="768"/>
      <c r="C44" s="748" t="s">
        <v>618</v>
      </c>
      <c r="D44" s="749"/>
      <c r="E44" s="415">
        <v>146533666</v>
      </c>
      <c r="F44" s="510">
        <v>43710595</v>
      </c>
      <c r="G44" s="418">
        <v>0.023311520962046025</v>
      </c>
      <c r="H44" s="511">
        <v>0.1377166725817446</v>
      </c>
      <c r="I44" s="415">
        <v>102823071</v>
      </c>
      <c r="J44" s="418">
        <v>0.013614969846289427</v>
      </c>
      <c r="K44" s="511">
        <v>0.32395924152385663</v>
      </c>
      <c r="L44" s="419">
        <v>0.031331747908735726</v>
      </c>
      <c r="M44" s="418">
        <v>0.03651447691207661</v>
      </c>
      <c r="N44" s="418">
        <v>0.03656424691377171</v>
      </c>
      <c r="P44" s="145"/>
    </row>
    <row r="45" spans="1:16" s="98" customFormat="1" ht="27" customHeight="1">
      <c r="A45" s="747"/>
      <c r="B45" s="747"/>
      <c r="C45" s="748" t="s">
        <v>73</v>
      </c>
      <c r="D45" s="749"/>
      <c r="E45" s="415">
        <v>802891454</v>
      </c>
      <c r="F45" s="510">
        <v>249469070</v>
      </c>
      <c r="G45" s="418">
        <v>0.1330456255442674</v>
      </c>
      <c r="H45" s="511">
        <v>0.23741887409560222</v>
      </c>
      <c r="I45" s="415">
        <v>553422384</v>
      </c>
      <c r="J45" s="418">
        <v>0.07327955678761636</v>
      </c>
      <c r="K45" s="511">
        <v>0.5266902197879041</v>
      </c>
      <c r="L45" s="419">
        <v>0.0350741717877483</v>
      </c>
      <c r="M45" s="418">
        <v>0.03855902031772679</v>
      </c>
      <c r="N45" s="418">
        <v>0.03872620402395874</v>
      </c>
      <c r="P45" s="145"/>
    </row>
    <row r="46" spans="1:16" s="98" customFormat="1" ht="27" customHeight="1">
      <c r="A46" s="767" t="s">
        <v>64</v>
      </c>
      <c r="B46" s="804" t="s">
        <v>22</v>
      </c>
      <c r="C46" s="748" t="s">
        <v>74</v>
      </c>
      <c r="D46" s="749"/>
      <c r="E46" s="415">
        <v>226170413</v>
      </c>
      <c r="F46" s="510">
        <v>22305397</v>
      </c>
      <c r="G46" s="418">
        <v>0.011895805347244954</v>
      </c>
      <c r="H46" s="511">
        <v>0.07475416655986893</v>
      </c>
      <c r="I46" s="415">
        <v>203865016</v>
      </c>
      <c r="J46" s="418">
        <v>0.02699409790584169</v>
      </c>
      <c r="K46" s="511">
        <v>0.6832319264164786</v>
      </c>
      <c r="L46" s="419">
        <v>0.05777230655279503</v>
      </c>
      <c r="M46" s="418">
        <v>0.0586006312727151</v>
      </c>
      <c r="N46" s="418">
        <v>0.0586576986349902</v>
      </c>
      <c r="P46" s="145"/>
    </row>
    <row r="47" spans="1:16" s="98" customFormat="1" ht="27" customHeight="1">
      <c r="A47" s="768"/>
      <c r="B47" s="805"/>
      <c r="C47" s="748" t="s">
        <v>75</v>
      </c>
      <c r="D47" s="749"/>
      <c r="E47" s="415">
        <v>208666721</v>
      </c>
      <c r="F47" s="510">
        <v>51143480</v>
      </c>
      <c r="G47" s="418">
        <v>0.027275590874294472</v>
      </c>
      <c r="H47" s="511">
        <v>0.19307479236821162</v>
      </c>
      <c r="I47" s="415">
        <v>157523241</v>
      </c>
      <c r="J47" s="418">
        <v>0.02085790820529745</v>
      </c>
      <c r="K47" s="511">
        <v>0.5946753535199943</v>
      </c>
      <c r="L47" s="419">
        <v>0.051310044053865925</v>
      </c>
      <c r="M47" s="418">
        <v>0.05155162044951787</v>
      </c>
      <c r="N47" s="418">
        <v>0.05176719882664627</v>
      </c>
      <c r="P47" s="145"/>
    </row>
    <row r="48" spans="1:16" ht="27" customHeight="1">
      <c r="A48" s="768"/>
      <c r="B48" s="767" t="s">
        <v>23</v>
      </c>
      <c r="C48" s="748" t="s">
        <v>619</v>
      </c>
      <c r="D48" s="749"/>
      <c r="E48" s="415">
        <v>507412672</v>
      </c>
      <c r="F48" s="510">
        <v>48490243</v>
      </c>
      <c r="G48" s="418">
        <v>0.025860579480769034</v>
      </c>
      <c r="H48" s="513"/>
      <c r="I48" s="415">
        <v>458922429</v>
      </c>
      <c r="J48" s="418">
        <v>0.06076666425009714</v>
      </c>
      <c r="K48" s="513"/>
      <c r="L48" s="419">
        <v>0.0892512183423913</v>
      </c>
      <c r="M48" s="418">
        <v>0.12132631335735948</v>
      </c>
      <c r="N48" s="418">
        <v>0.1217196148644726</v>
      </c>
      <c r="P48" s="144"/>
    </row>
    <row r="49" spans="1:16" ht="27" customHeight="1">
      <c r="A49" s="768"/>
      <c r="B49" s="768"/>
      <c r="C49" s="773" t="s">
        <v>406</v>
      </c>
      <c r="D49" s="774"/>
      <c r="E49" s="415">
        <v>74851702</v>
      </c>
      <c r="F49" s="510">
        <v>17637388</v>
      </c>
      <c r="G49" s="514">
        <v>0.009406285594550682</v>
      </c>
      <c r="H49" s="515"/>
      <c r="I49" s="415">
        <v>57214314</v>
      </c>
      <c r="J49" s="514">
        <v>0.0075758402497639364</v>
      </c>
      <c r="K49" s="515"/>
      <c r="L49" s="418">
        <v>0.054045612344720495</v>
      </c>
      <c r="M49" s="418">
        <v>0.06330358059094092</v>
      </c>
      <c r="N49" s="418">
        <v>0.06361649281892313</v>
      </c>
      <c r="P49" s="144"/>
    </row>
    <row r="50" spans="1:16" s="98" customFormat="1" ht="27" customHeight="1">
      <c r="A50" s="768"/>
      <c r="B50" s="768"/>
      <c r="C50" s="773" t="s">
        <v>407</v>
      </c>
      <c r="D50" s="774"/>
      <c r="E50" s="415">
        <v>163028560</v>
      </c>
      <c r="F50" s="510">
        <v>24025476</v>
      </c>
      <c r="G50" s="418">
        <v>0.012813149475479199</v>
      </c>
      <c r="H50" s="512"/>
      <c r="I50" s="415">
        <v>139003084</v>
      </c>
      <c r="J50" s="418">
        <v>0.01840562413469674</v>
      </c>
      <c r="K50" s="512"/>
      <c r="L50" s="419">
        <v>0.03798069054677206</v>
      </c>
      <c r="M50" s="418">
        <v>0.03871836579535893</v>
      </c>
      <c r="N50" s="418">
        <v>0.03878243013620903</v>
      </c>
      <c r="P50" s="145"/>
    </row>
    <row r="51" spans="1:16" s="98" customFormat="1" ht="27" customHeight="1">
      <c r="A51" s="768"/>
      <c r="B51" s="768"/>
      <c r="C51" s="773" t="s">
        <v>408</v>
      </c>
      <c r="D51" s="774"/>
      <c r="E51" s="415">
        <v>109944444</v>
      </c>
      <c r="F51" s="510">
        <v>36881750</v>
      </c>
      <c r="G51" s="418">
        <v>0.019669594711349526</v>
      </c>
      <c r="H51" s="511">
        <v>0.29041599613519375</v>
      </c>
      <c r="I51" s="415">
        <v>73062694</v>
      </c>
      <c r="J51" s="418">
        <v>0.009674349988035968</v>
      </c>
      <c r="K51" s="511">
        <v>0.5753136729773084</v>
      </c>
      <c r="L51" s="419">
        <v>0.03343348291209067</v>
      </c>
      <c r="M51" s="418">
        <v>0.037517654446233124</v>
      </c>
      <c r="N51" s="418">
        <v>0.037697607936055505</v>
      </c>
      <c r="P51" s="145"/>
    </row>
    <row r="52" spans="1:16" s="98" customFormat="1" ht="27" customHeight="1">
      <c r="A52" s="747"/>
      <c r="B52" s="747"/>
      <c r="C52" s="773" t="s">
        <v>80</v>
      </c>
      <c r="D52" s="774"/>
      <c r="E52" s="415">
        <v>368092788</v>
      </c>
      <c r="F52" s="510">
        <v>113521756</v>
      </c>
      <c r="G52" s="418">
        <v>0.06054286825979546</v>
      </c>
      <c r="H52" s="511">
        <v>0.21970626272826782</v>
      </c>
      <c r="I52" s="415">
        <v>254571032</v>
      </c>
      <c r="J52" s="418">
        <v>0.03370816384601838</v>
      </c>
      <c r="K52" s="511">
        <v>0.4926883798344193</v>
      </c>
      <c r="L52" s="419">
        <v>0.033487496641102524</v>
      </c>
      <c r="M52" s="418">
        <v>0.036303993901889306</v>
      </c>
      <c r="N52" s="418">
        <v>0.03641442092851062</v>
      </c>
      <c r="P52" s="145"/>
    </row>
    <row r="53" spans="1:16" ht="27" customHeight="1">
      <c r="A53" s="767" t="s">
        <v>82</v>
      </c>
      <c r="B53" s="767" t="s">
        <v>22</v>
      </c>
      <c r="C53" s="748" t="s">
        <v>277</v>
      </c>
      <c r="D53" s="749"/>
      <c r="E53" s="414">
        <v>81226633</v>
      </c>
      <c r="F53" s="498">
        <v>17173598</v>
      </c>
      <c r="G53" s="500">
        <v>0.009158939377758453</v>
      </c>
      <c r="H53" s="499">
        <v>0.1347855308654436</v>
      </c>
      <c r="I53" s="414">
        <v>64053035</v>
      </c>
      <c r="J53" s="500">
        <v>0.00848136640548619</v>
      </c>
      <c r="K53" s="499">
        <v>0.5027148257469307</v>
      </c>
      <c r="L53" s="501">
        <v>0.05937463880282406</v>
      </c>
      <c r="M53" s="500">
        <v>0.0746782509240297</v>
      </c>
      <c r="N53" s="500">
        <v>0.07505704409219377</v>
      </c>
      <c r="P53" s="144"/>
    </row>
    <row r="54" spans="1:16" ht="27" customHeight="1">
      <c r="A54" s="768"/>
      <c r="B54" s="768"/>
      <c r="C54" s="748" t="s">
        <v>278</v>
      </c>
      <c r="D54" s="749"/>
      <c r="E54" s="414">
        <v>96955396</v>
      </c>
      <c r="F54" s="498">
        <v>25238935</v>
      </c>
      <c r="G54" s="500">
        <v>0.013460305500582114</v>
      </c>
      <c r="H54" s="499">
        <v>0.16387351923655352</v>
      </c>
      <c r="I54" s="414">
        <v>71716461</v>
      </c>
      <c r="J54" s="500">
        <v>0.00949609308982409</v>
      </c>
      <c r="K54" s="499">
        <v>0.46564678150092464</v>
      </c>
      <c r="L54" s="501">
        <v>0.034280393222891566</v>
      </c>
      <c r="M54" s="500">
        <v>0.034544117142953364</v>
      </c>
      <c r="N54" s="500">
        <v>0.03463586561013795</v>
      </c>
      <c r="P54" s="144"/>
    </row>
    <row r="55" spans="1:16" ht="27" customHeight="1">
      <c r="A55" s="768"/>
      <c r="B55" s="768"/>
      <c r="C55" s="748" t="s">
        <v>279</v>
      </c>
      <c r="D55" s="749"/>
      <c r="E55" s="414">
        <v>100463574</v>
      </c>
      <c r="F55" s="498">
        <v>32548827</v>
      </c>
      <c r="G55" s="500">
        <v>0.01735878138699575</v>
      </c>
      <c r="H55" s="499">
        <v>0.22041617332803584</v>
      </c>
      <c r="I55" s="414">
        <v>67914747</v>
      </c>
      <c r="J55" s="500">
        <v>0.008992701963972418</v>
      </c>
      <c r="K55" s="499">
        <v>0.4599093124394837</v>
      </c>
      <c r="L55" s="501">
        <v>0.0464559270146177</v>
      </c>
      <c r="M55" s="500">
        <v>0.044272205820962265</v>
      </c>
      <c r="N55" s="500">
        <v>0.04444177524991525</v>
      </c>
      <c r="P55" s="144"/>
    </row>
    <row r="56" spans="1:16" ht="27" customHeight="1">
      <c r="A56" s="768"/>
      <c r="B56" s="768"/>
      <c r="C56" s="748" t="s">
        <v>281</v>
      </c>
      <c r="D56" s="749"/>
      <c r="E56" s="414">
        <v>57426430</v>
      </c>
      <c r="F56" s="498">
        <v>14927037</v>
      </c>
      <c r="G56" s="500">
        <v>0.007960814441595604</v>
      </c>
      <c r="H56" s="499">
        <v>0.16435199434930903</v>
      </c>
      <c r="I56" s="414">
        <v>42499393</v>
      </c>
      <c r="J56" s="500">
        <v>0.005627413658755669</v>
      </c>
      <c r="K56" s="499">
        <v>0.4679334551247554</v>
      </c>
      <c r="L56" s="501">
        <v>0.05404221866290412</v>
      </c>
      <c r="M56" s="500">
        <v>0.06188440034805319</v>
      </c>
      <c r="N56" s="500">
        <v>0.06221088788860981</v>
      </c>
      <c r="P56" s="144"/>
    </row>
    <row r="57" spans="1:16" ht="27" customHeight="1">
      <c r="A57" s="768"/>
      <c r="B57" s="768"/>
      <c r="C57" s="748" t="s">
        <v>282</v>
      </c>
      <c r="D57" s="749"/>
      <c r="E57" s="414">
        <v>127317772</v>
      </c>
      <c r="F57" s="498">
        <v>30179217</v>
      </c>
      <c r="G57" s="500">
        <v>0.016095032559351703</v>
      </c>
      <c r="H57" s="499">
        <v>0.16237919761116248</v>
      </c>
      <c r="I57" s="414">
        <v>97138555</v>
      </c>
      <c r="J57" s="500">
        <v>0.012862273849388598</v>
      </c>
      <c r="K57" s="499">
        <v>0.5226537394263003</v>
      </c>
      <c r="L57" s="501">
        <v>0.061172485464113184</v>
      </c>
      <c r="M57" s="500">
        <v>0.087002196339907</v>
      </c>
      <c r="N57" s="500">
        <v>0.08754540815950711</v>
      </c>
      <c r="P57" s="144"/>
    </row>
    <row r="58" spans="1:16" ht="27" customHeight="1">
      <c r="A58" s="768"/>
      <c r="B58" s="768"/>
      <c r="C58" s="748" t="s">
        <v>283</v>
      </c>
      <c r="D58" s="749"/>
      <c r="E58" s="414">
        <v>72997239</v>
      </c>
      <c r="F58" s="498">
        <v>18841261</v>
      </c>
      <c r="G58" s="500">
        <v>0.010048329260969343</v>
      </c>
      <c r="H58" s="499">
        <v>0.16901680587402815</v>
      </c>
      <c r="I58" s="414">
        <v>54155978</v>
      </c>
      <c r="J58" s="500">
        <v>0.00717088101235873</v>
      </c>
      <c r="K58" s="499">
        <v>0.48580986275515947</v>
      </c>
      <c r="L58" s="501">
        <v>0.06432872939989587</v>
      </c>
      <c r="M58" s="500">
        <v>0.07692950528041155</v>
      </c>
      <c r="N58" s="500">
        <v>0.07740447517839352</v>
      </c>
      <c r="P58" s="144"/>
    </row>
    <row r="59" spans="1:16" ht="27" customHeight="1">
      <c r="A59" s="768"/>
      <c r="B59" s="768"/>
      <c r="C59" s="748" t="s">
        <v>487</v>
      </c>
      <c r="D59" s="749"/>
      <c r="E59" s="414">
        <v>61227134</v>
      </c>
      <c r="F59" s="498">
        <v>25715896</v>
      </c>
      <c r="G59" s="500">
        <v>0.01371467601074283</v>
      </c>
      <c r="H59" s="499">
        <v>0.26083545133671815</v>
      </c>
      <c r="I59" s="414">
        <v>35511238</v>
      </c>
      <c r="J59" s="500">
        <v>0.004702100704368256</v>
      </c>
      <c r="K59" s="499">
        <v>0.36018926936302803</v>
      </c>
      <c r="L59" s="501">
        <v>0.025068857090360514</v>
      </c>
      <c r="M59" s="500">
        <v>0.0326485996779837</v>
      </c>
      <c r="N59" s="500">
        <v>0.032844328941702514</v>
      </c>
      <c r="P59" s="144"/>
    </row>
    <row r="60" spans="1:16" ht="27" customHeight="1">
      <c r="A60" s="768"/>
      <c r="B60" s="768"/>
      <c r="C60" s="748" t="s">
        <v>326</v>
      </c>
      <c r="D60" s="749"/>
      <c r="E60" s="414">
        <v>68499003</v>
      </c>
      <c r="F60" s="498">
        <v>16666658</v>
      </c>
      <c r="G60" s="500">
        <v>0.008888580613790595</v>
      </c>
      <c r="H60" s="499">
        <v>0.14624836208696088</v>
      </c>
      <c r="I60" s="414">
        <v>51832345</v>
      </c>
      <c r="J60" s="500">
        <v>0.006863204992559214</v>
      </c>
      <c r="K60" s="499">
        <v>0.45482397007104103</v>
      </c>
      <c r="L60" s="501">
        <v>0.0480465408497562</v>
      </c>
      <c r="M60" s="500">
        <v>0.04771031379465064</v>
      </c>
      <c r="N60" s="500">
        <v>0.047883526128652855</v>
      </c>
      <c r="P60" s="144"/>
    </row>
    <row r="61" spans="1:16" ht="27" customHeight="1">
      <c r="A61" s="768"/>
      <c r="B61" s="768"/>
      <c r="C61" s="748" t="s">
        <v>357</v>
      </c>
      <c r="D61" s="749"/>
      <c r="E61" s="414">
        <v>59666467</v>
      </c>
      <c r="F61" s="498">
        <v>11612494</v>
      </c>
      <c r="G61" s="500">
        <v>0.006193118563191228</v>
      </c>
      <c r="H61" s="499">
        <v>0.14383374418299807</v>
      </c>
      <c r="I61" s="414">
        <v>48053973</v>
      </c>
      <c r="J61" s="500">
        <v>0.006362904618841877</v>
      </c>
      <c r="K61" s="499">
        <v>0.5952022760535934</v>
      </c>
      <c r="L61" s="501">
        <v>0.04964815484884511</v>
      </c>
      <c r="M61" s="500">
        <v>0.052146433725046196</v>
      </c>
      <c r="N61" s="500">
        <v>0.05228403477375724</v>
      </c>
      <c r="P61" s="144"/>
    </row>
    <row r="62" spans="1:16" ht="27" customHeight="1">
      <c r="A62" s="768"/>
      <c r="B62" s="768"/>
      <c r="C62" s="748" t="s">
        <v>91</v>
      </c>
      <c r="D62" s="749"/>
      <c r="E62" s="414">
        <v>81457974</v>
      </c>
      <c r="F62" s="498">
        <v>32826111</v>
      </c>
      <c r="G62" s="500">
        <v>0.01750666113510808</v>
      </c>
      <c r="H62" s="499">
        <v>0.2441830753627385</v>
      </c>
      <c r="I62" s="414">
        <v>48631863</v>
      </c>
      <c r="J62" s="500">
        <v>0.0064394239724067225</v>
      </c>
      <c r="K62" s="499">
        <v>0.3617570740548393</v>
      </c>
      <c r="L62" s="501">
        <v>0.023319027118737585</v>
      </c>
      <c r="M62" s="500">
        <v>0.02409353891465927</v>
      </c>
      <c r="N62" s="500">
        <v>0.024191008461847564</v>
      </c>
      <c r="P62" s="144"/>
    </row>
    <row r="63" spans="1:16" ht="27" customHeight="1">
      <c r="A63" s="768"/>
      <c r="B63" s="747"/>
      <c r="C63" s="748" t="s">
        <v>409</v>
      </c>
      <c r="D63" s="749"/>
      <c r="E63" s="414">
        <v>317178960</v>
      </c>
      <c r="F63" s="498">
        <v>93569590</v>
      </c>
      <c r="G63" s="500">
        <v>0.049902076571939874</v>
      </c>
      <c r="H63" s="499">
        <v>0.20979536590969872</v>
      </c>
      <c r="I63" s="414">
        <v>223609370</v>
      </c>
      <c r="J63" s="500">
        <v>0.029608479889671604</v>
      </c>
      <c r="K63" s="499">
        <v>0.5013617095039874</v>
      </c>
      <c r="L63" s="501">
        <v>0.040339481179915225</v>
      </c>
      <c r="M63" s="500">
        <v>0.04067307653637167</v>
      </c>
      <c r="N63" s="500">
        <v>0.040846734096186416</v>
      </c>
      <c r="P63" s="144"/>
    </row>
    <row r="64" spans="1:16" ht="27" customHeight="1">
      <c r="A64" s="768"/>
      <c r="B64" s="767" t="s">
        <v>23</v>
      </c>
      <c r="C64" s="755" t="s">
        <v>620</v>
      </c>
      <c r="D64" s="756"/>
      <c r="E64" s="414">
        <v>333980147</v>
      </c>
      <c r="F64" s="498">
        <v>36379118</v>
      </c>
      <c r="G64" s="500">
        <v>0.01940153346889343</v>
      </c>
      <c r="H64" s="516"/>
      <c r="I64" s="414">
        <v>297601029</v>
      </c>
      <c r="J64" s="500">
        <v>0.039405835642272395</v>
      </c>
      <c r="K64" s="516"/>
      <c r="L64" s="501">
        <v>0.04541152825459866</v>
      </c>
      <c r="M64" s="500">
        <v>0.04696836222051624</v>
      </c>
      <c r="N64" s="500">
        <v>0.04702180346747285</v>
      </c>
      <c r="P64" s="144"/>
    </row>
    <row r="65" spans="1:16" ht="27" customHeight="1">
      <c r="A65" s="768"/>
      <c r="B65" s="768"/>
      <c r="C65" s="748" t="s">
        <v>621</v>
      </c>
      <c r="D65" s="749"/>
      <c r="E65" s="414">
        <v>112058399</v>
      </c>
      <c r="F65" s="498">
        <v>26788087</v>
      </c>
      <c r="G65" s="517">
        <v>0.014286491676299822</v>
      </c>
      <c r="H65" s="516"/>
      <c r="I65" s="414">
        <v>85270312</v>
      </c>
      <c r="J65" s="517">
        <v>0.011290780516210136</v>
      </c>
      <c r="K65" s="516"/>
      <c r="L65" s="500">
        <v>0.031151076827608294</v>
      </c>
      <c r="M65" s="500">
        <v>0.033131778436734476</v>
      </c>
      <c r="N65" s="500">
        <v>0.03321892879639447</v>
      </c>
      <c r="P65" s="144"/>
    </row>
    <row r="66" spans="1:16" ht="27" customHeight="1">
      <c r="A66" s="768"/>
      <c r="B66" s="768"/>
      <c r="C66" s="775" t="s">
        <v>622</v>
      </c>
      <c r="D66" s="751"/>
      <c r="E66" s="414">
        <v>207897807</v>
      </c>
      <c r="F66" s="498">
        <v>60336724</v>
      </c>
      <c r="G66" s="500">
        <v>0.03217848684757518</v>
      </c>
      <c r="H66" s="518"/>
      <c r="I66" s="414">
        <v>147561083</v>
      </c>
      <c r="J66" s="500">
        <v>0.019538802683016648</v>
      </c>
      <c r="K66" s="518"/>
      <c r="L66" s="501">
        <v>0.04054242088326509</v>
      </c>
      <c r="M66" s="500">
        <v>0.0458406461463057</v>
      </c>
      <c r="N66" s="500">
        <v>0.04591342299289709</v>
      </c>
      <c r="P66" s="144"/>
    </row>
    <row r="67" spans="1:16" s="98" customFormat="1" ht="27" customHeight="1">
      <c r="A67" s="747"/>
      <c r="B67" s="747"/>
      <c r="C67" s="794" t="s">
        <v>360</v>
      </c>
      <c r="D67" s="794"/>
      <c r="E67" s="414">
        <v>127843424</v>
      </c>
      <c r="F67" s="498">
        <v>11546572</v>
      </c>
      <c r="G67" s="500">
        <v>0.0061579613642361464</v>
      </c>
      <c r="H67" s="499">
        <v>0.07242393408019832</v>
      </c>
      <c r="I67" s="414">
        <v>116296852</v>
      </c>
      <c r="J67" s="500">
        <v>0.015399055073918033</v>
      </c>
      <c r="K67" s="499">
        <v>0.7294524767162566</v>
      </c>
      <c r="L67" s="501">
        <v>0.038449593278985505</v>
      </c>
      <c r="M67" s="500">
        <v>0.038687600681516957</v>
      </c>
      <c r="N67" s="500">
        <v>0.03872048141850504</v>
      </c>
      <c r="P67" s="145"/>
    </row>
    <row r="68" spans="1:16" ht="34.5" customHeight="1">
      <c r="A68" s="801" t="s">
        <v>361</v>
      </c>
      <c r="B68" s="802"/>
      <c r="C68" s="802"/>
      <c r="D68" s="803"/>
      <c r="E68" s="519">
        <v>9427271085</v>
      </c>
      <c r="F68" s="519">
        <v>1875064054</v>
      </c>
      <c r="G68" s="520">
        <v>1</v>
      </c>
      <c r="H68" s="521">
        <v>0.1329324810272017</v>
      </c>
      <c r="I68" s="519">
        <v>7552207031</v>
      </c>
      <c r="J68" s="522">
        <v>1</v>
      </c>
      <c r="K68" s="521">
        <v>0.5354129720103453</v>
      </c>
      <c r="L68" s="520">
        <v>0.036555081998364845</v>
      </c>
      <c r="M68" s="522">
        <v>0.03817620541135796</v>
      </c>
      <c r="N68" s="522">
        <v>0.03822842065342087</v>
      </c>
      <c r="P68" s="144"/>
    </row>
    <row r="69" spans="1:16" s="98" customFormat="1" ht="7.5" customHeight="1">
      <c r="A69" s="460"/>
      <c r="B69" s="460"/>
      <c r="C69" s="460"/>
      <c r="D69" s="460"/>
      <c r="E69" s="523"/>
      <c r="F69" s="523"/>
      <c r="G69" s="524"/>
      <c r="H69" s="525"/>
      <c r="I69" s="523"/>
      <c r="J69" s="524"/>
      <c r="K69" s="525"/>
      <c r="L69" s="524"/>
      <c r="M69" s="524"/>
      <c r="N69" s="524"/>
      <c r="P69" s="145"/>
    </row>
    <row r="70" spans="1:20" s="127" customFormat="1" ht="24.75" customHeight="1">
      <c r="A70" s="778" t="s">
        <v>412</v>
      </c>
      <c r="B70" s="778"/>
      <c r="C70" s="779" t="s">
        <v>624</v>
      </c>
      <c r="D70" s="800"/>
      <c r="E70" s="800"/>
      <c r="F70" s="800"/>
      <c r="G70" s="800"/>
      <c r="H70" s="800"/>
      <c r="I70" s="800"/>
      <c r="J70" s="800"/>
      <c r="K70" s="800"/>
      <c r="L70" s="800"/>
      <c r="M70" s="800"/>
      <c r="N70" s="800"/>
      <c r="O70" s="97"/>
      <c r="P70" s="97"/>
      <c r="Q70" s="97"/>
      <c r="R70" s="97"/>
      <c r="S70" s="97"/>
      <c r="T70" s="97"/>
    </row>
    <row r="71" spans="1:15" ht="27" customHeight="1">
      <c r="A71" s="146" t="s">
        <v>414</v>
      </c>
      <c r="B71" s="147"/>
      <c r="C71" s="148"/>
      <c r="D71" s="149"/>
      <c r="E71" s="420"/>
      <c r="F71" s="147"/>
      <c r="G71" s="421"/>
      <c r="H71" s="421"/>
      <c r="I71" s="421"/>
      <c r="J71" s="421"/>
      <c r="K71" s="105"/>
      <c r="L71" s="105"/>
      <c r="M71" s="105"/>
      <c r="N71" s="105"/>
      <c r="O71" s="150"/>
    </row>
    <row r="72" spans="1:14" ht="27" customHeight="1">
      <c r="A72" s="795" t="s">
        <v>415</v>
      </c>
      <c r="B72" s="110" t="s">
        <v>416</v>
      </c>
      <c r="C72" s="151"/>
      <c r="D72" s="152"/>
      <c r="E72" s="503">
        <v>3924714286</v>
      </c>
      <c r="F72" s="414">
        <v>599812939</v>
      </c>
      <c r="G72" s="526">
        <v>0.3198893060322088</v>
      </c>
      <c r="H72" s="500">
        <v>0.09328736417829106</v>
      </c>
      <c r="I72" s="414">
        <v>3324901347</v>
      </c>
      <c r="J72" s="500">
        <v>0.44025558798270187</v>
      </c>
      <c r="K72" s="418">
        <v>0.5171133575937739</v>
      </c>
      <c r="L72" s="418">
        <v>0.03029481575649757</v>
      </c>
      <c r="M72" s="418">
        <v>0.030370410179470297</v>
      </c>
      <c r="N72" s="418">
        <v>0.030366993492483157</v>
      </c>
    </row>
    <row r="73" spans="1:14" ht="27" customHeight="1">
      <c r="A73" s="806"/>
      <c r="B73" s="112"/>
      <c r="C73" s="120" t="s">
        <v>417</v>
      </c>
      <c r="D73" s="152"/>
      <c r="E73" s="153">
        <v>3452802781</v>
      </c>
      <c r="F73" s="153">
        <v>553239497</v>
      </c>
      <c r="G73" s="526">
        <v>0.29505098549556</v>
      </c>
      <c r="H73" s="500">
        <v>0.09465979329358058</v>
      </c>
      <c r="I73" s="414">
        <v>2899563284</v>
      </c>
      <c r="J73" s="500">
        <v>0.38393588418564106</v>
      </c>
      <c r="K73" s="418">
        <v>0.4961179789104893</v>
      </c>
      <c r="L73" s="418">
        <v>0.0297809558293021</v>
      </c>
      <c r="M73" s="418">
        <v>0.029786525416335866</v>
      </c>
      <c r="N73" s="418">
        <v>0.029779302277238916</v>
      </c>
    </row>
    <row r="74" spans="1:14" ht="27" customHeight="1">
      <c r="A74" s="806"/>
      <c r="B74" s="112"/>
      <c r="C74" s="123" t="s">
        <v>418</v>
      </c>
      <c r="D74" s="154"/>
      <c r="E74" s="422">
        <v>471911505</v>
      </c>
      <c r="F74" s="422">
        <v>46573442</v>
      </c>
      <c r="G74" s="526">
        <v>0.02483832053664872</v>
      </c>
      <c r="H74" s="500">
        <v>0.07958136780500798</v>
      </c>
      <c r="I74" s="414">
        <v>425338063</v>
      </c>
      <c r="J74" s="500">
        <v>0.056319703797060805</v>
      </c>
      <c r="K74" s="418">
        <v>0.7267872714469473</v>
      </c>
      <c r="L74" s="418">
        <v>0.03433331704078022</v>
      </c>
      <c r="M74" s="418">
        <v>0.035056405474072884</v>
      </c>
      <c r="N74" s="418">
        <v>0.035089158545062726</v>
      </c>
    </row>
    <row r="75" spans="1:14" ht="27" customHeight="1">
      <c r="A75" s="806"/>
      <c r="B75" s="110" t="s">
        <v>419</v>
      </c>
      <c r="C75" s="151"/>
      <c r="D75" s="155"/>
      <c r="E75" s="422">
        <v>3596360440</v>
      </c>
      <c r="F75" s="422">
        <v>820900990</v>
      </c>
      <c r="G75" s="526">
        <v>0.4377989051887611</v>
      </c>
      <c r="H75" s="500">
        <v>0.16161397083931392</v>
      </c>
      <c r="I75" s="414">
        <v>2775459450</v>
      </c>
      <c r="J75" s="500">
        <v>0.36750309394424757</v>
      </c>
      <c r="K75" s="418">
        <v>0.546415497218487</v>
      </c>
      <c r="L75" s="418">
        <v>0.04480122094986614</v>
      </c>
      <c r="M75" s="418">
        <v>0.04990464289614832</v>
      </c>
      <c r="N75" s="418">
        <v>0.05007244780473682</v>
      </c>
    </row>
    <row r="76" spans="1:14" ht="27" customHeight="1">
      <c r="A76" s="806"/>
      <c r="B76" s="112"/>
      <c r="C76" s="120" t="s">
        <v>417</v>
      </c>
      <c r="D76" s="155"/>
      <c r="E76" s="422">
        <v>2373030274</v>
      </c>
      <c r="F76" s="422">
        <v>580344377</v>
      </c>
      <c r="G76" s="526">
        <v>0.3095064276668172</v>
      </c>
      <c r="H76" s="500">
        <v>0.16529108169395726</v>
      </c>
      <c r="I76" s="414">
        <v>1792685897</v>
      </c>
      <c r="J76" s="500">
        <v>0.2373724514756354</v>
      </c>
      <c r="K76" s="418">
        <v>0.5105847541495729</v>
      </c>
      <c r="L76" s="418">
        <v>0.04237741574422508</v>
      </c>
      <c r="M76" s="418">
        <v>0.046709870286375334</v>
      </c>
      <c r="N76" s="418">
        <v>0.04687257362560583</v>
      </c>
    </row>
    <row r="77" spans="1:14" ht="27" customHeight="1">
      <c r="A77" s="806"/>
      <c r="B77" s="112"/>
      <c r="C77" s="123" t="s">
        <v>418</v>
      </c>
      <c r="D77" s="155"/>
      <c r="E77" s="422">
        <v>1223330166</v>
      </c>
      <c r="F77" s="422">
        <v>240556613</v>
      </c>
      <c r="G77" s="526">
        <v>0.1282924775219439</v>
      </c>
      <c r="H77" s="500">
        <v>0.15338206557688905</v>
      </c>
      <c r="I77" s="414">
        <v>982773553</v>
      </c>
      <c r="J77" s="500">
        <v>0.13013064246861217</v>
      </c>
      <c r="K77" s="418">
        <v>0.6266293645956773</v>
      </c>
      <c r="L77" s="418">
        <v>0.05001984924073403</v>
      </c>
      <c r="M77" s="418">
        <v>0.057018363061223855</v>
      </c>
      <c r="N77" s="418">
        <v>0.05719476147389389</v>
      </c>
    </row>
    <row r="78" spans="1:14" ht="27" customHeight="1">
      <c r="A78" s="806"/>
      <c r="B78" s="110" t="s">
        <v>420</v>
      </c>
      <c r="C78" s="151"/>
      <c r="D78" s="156"/>
      <c r="E78" s="422">
        <v>1906196359</v>
      </c>
      <c r="F78" s="422">
        <v>454350125</v>
      </c>
      <c r="G78" s="526">
        <v>0.24231178877903015</v>
      </c>
      <c r="H78" s="500">
        <v>0.1750018499598967</v>
      </c>
      <c r="I78" s="414">
        <v>1451846234</v>
      </c>
      <c r="J78" s="500">
        <v>0.1922413180730506</v>
      </c>
      <c r="K78" s="418">
        <v>0.5592070142102614</v>
      </c>
      <c r="L78" s="418">
        <v>0.04160497323159744</v>
      </c>
      <c r="M78" s="418">
        <v>0.04436943269200614</v>
      </c>
      <c r="N78" s="418">
        <v>0.044500648448027876</v>
      </c>
    </row>
    <row r="79" spans="1:14" ht="27" customHeight="1">
      <c r="A79" s="806"/>
      <c r="B79" s="112"/>
      <c r="C79" s="120" t="s">
        <v>417</v>
      </c>
      <c r="D79" s="155"/>
      <c r="E79" s="153">
        <v>1124416582</v>
      </c>
      <c r="F79" s="153">
        <v>319299624</v>
      </c>
      <c r="G79" s="526">
        <v>0.17028731542202558</v>
      </c>
      <c r="H79" s="500">
        <v>0.18882537808121821</v>
      </c>
      <c r="I79" s="414">
        <v>805116958</v>
      </c>
      <c r="J79" s="500">
        <v>0.10660684415763337</v>
      </c>
      <c r="K79" s="418">
        <v>0.4761249389819209</v>
      </c>
      <c r="L79" s="418">
        <v>0.04250677372251582</v>
      </c>
      <c r="M79" s="418">
        <v>0.04577950497545785</v>
      </c>
      <c r="N79" s="418">
        <v>0.0459752442768856</v>
      </c>
    </row>
    <row r="80" spans="1:14" ht="27" customHeight="1">
      <c r="A80" s="796"/>
      <c r="B80" s="117"/>
      <c r="C80" s="123" t="s">
        <v>418</v>
      </c>
      <c r="D80" s="156"/>
      <c r="E80" s="422">
        <v>781779777</v>
      </c>
      <c r="F80" s="422">
        <v>135050501</v>
      </c>
      <c r="G80" s="526">
        <v>0.07202447335700458</v>
      </c>
      <c r="H80" s="500">
        <v>0.1491808112168354</v>
      </c>
      <c r="I80" s="414">
        <v>646729276</v>
      </c>
      <c r="J80" s="500">
        <v>0.08563447391541722</v>
      </c>
      <c r="K80" s="418">
        <v>0.7143964466400361</v>
      </c>
      <c r="L80" s="418">
        <v>0.04053440925544337</v>
      </c>
      <c r="M80" s="418">
        <v>0.04273092301341862</v>
      </c>
      <c r="N80" s="418">
        <v>0.04279201786681213</v>
      </c>
    </row>
    <row r="81" spans="1:14" ht="27" customHeight="1">
      <c r="A81" s="795" t="s">
        <v>421</v>
      </c>
      <c r="B81" s="113" t="s">
        <v>422</v>
      </c>
      <c r="C81" s="151"/>
      <c r="D81" s="157"/>
      <c r="E81" s="503">
        <v>6950249637</v>
      </c>
      <c r="F81" s="415">
        <v>1452883498</v>
      </c>
      <c r="G81" s="526">
        <v>0.7748447285844028</v>
      </c>
      <c r="H81" s="500">
        <v>0.1315240122960852</v>
      </c>
      <c r="I81" s="414">
        <v>5497366139</v>
      </c>
      <c r="J81" s="500">
        <v>0.7279151798189099</v>
      </c>
      <c r="K81" s="418">
        <v>0.49765562941366576</v>
      </c>
      <c r="L81" s="418">
        <v>0.03466034929522953</v>
      </c>
      <c r="M81" s="418">
        <v>0.035855785678582504</v>
      </c>
      <c r="N81" s="418">
        <v>0.035898902859914865</v>
      </c>
    </row>
    <row r="82" spans="1:14" ht="27" customHeight="1">
      <c r="A82" s="796"/>
      <c r="B82" s="114" t="s">
        <v>423</v>
      </c>
      <c r="C82" s="158"/>
      <c r="D82" s="159"/>
      <c r="E82" s="503">
        <v>2477021448</v>
      </c>
      <c r="F82" s="414">
        <v>422180556</v>
      </c>
      <c r="G82" s="526">
        <v>0.22515527141559719</v>
      </c>
      <c r="H82" s="500">
        <v>0.13801891405137268</v>
      </c>
      <c r="I82" s="414">
        <v>2054840892</v>
      </c>
      <c r="J82" s="500">
        <v>0.2720848201810902</v>
      </c>
      <c r="K82" s="418">
        <v>0.6717668647491998</v>
      </c>
      <c r="L82" s="418">
        <v>0.042817005707663496</v>
      </c>
      <c r="M82" s="418">
        <v>0.046172075052970274</v>
      </c>
      <c r="N82" s="418">
        <v>0.046261567719802374</v>
      </c>
    </row>
    <row r="83" spans="1:14" ht="27" customHeight="1">
      <c r="A83" s="797" t="s">
        <v>629</v>
      </c>
      <c r="B83" s="120" t="s">
        <v>424</v>
      </c>
      <c r="C83" s="121"/>
      <c r="D83" s="122"/>
      <c r="E83" s="527">
        <v>2740480972</v>
      </c>
      <c r="F83" s="414">
        <v>513563396</v>
      </c>
      <c r="G83" s="526">
        <v>0.27389112116166675</v>
      </c>
      <c r="H83" s="500">
        <v>0.1107643555532239</v>
      </c>
      <c r="I83" s="414">
        <v>2226917576</v>
      </c>
      <c r="J83" s="500">
        <v>0.2948697734131277</v>
      </c>
      <c r="K83" s="418">
        <v>0.48029725657431305</v>
      </c>
      <c r="L83" s="418">
        <v>0.033413317102391246</v>
      </c>
      <c r="M83" s="418">
        <v>0.03431620946923712</v>
      </c>
      <c r="N83" s="418">
        <v>0.03437183559084744</v>
      </c>
    </row>
    <row r="84" spans="1:14" ht="27" customHeight="1">
      <c r="A84" s="798"/>
      <c r="B84" s="120" t="s">
        <v>425</v>
      </c>
      <c r="C84" s="121"/>
      <c r="D84" s="122"/>
      <c r="E84" s="527">
        <v>1843251431</v>
      </c>
      <c r="F84" s="414">
        <v>446100640</v>
      </c>
      <c r="G84" s="526">
        <v>0.23791221374456575</v>
      </c>
      <c r="H84" s="500">
        <v>0.14873220592829292</v>
      </c>
      <c r="I84" s="414">
        <v>1397150791</v>
      </c>
      <c r="J84" s="500">
        <v>0.18499900562379062</v>
      </c>
      <c r="K84" s="418">
        <v>0.46581712852931423</v>
      </c>
      <c r="L84" s="418">
        <v>0.03320062710580085</v>
      </c>
      <c r="M84" s="418">
        <v>0.03513039787028599</v>
      </c>
      <c r="N84" s="418">
        <v>0.03511562532905196</v>
      </c>
    </row>
    <row r="85" spans="1:14" ht="27" customHeight="1">
      <c r="A85" s="798"/>
      <c r="B85" s="120" t="s">
        <v>426</v>
      </c>
      <c r="C85" s="121"/>
      <c r="D85" s="122"/>
      <c r="E85" s="527">
        <v>2366517234</v>
      </c>
      <c r="F85" s="414">
        <v>493219462</v>
      </c>
      <c r="G85" s="526">
        <v>0.2630413936781703</v>
      </c>
      <c r="H85" s="500">
        <v>0.14461235294321698</v>
      </c>
      <c r="I85" s="414">
        <v>1873297772</v>
      </c>
      <c r="J85" s="500">
        <v>0.2480464007819915</v>
      </c>
      <c r="K85" s="418">
        <v>0.5492524513807729</v>
      </c>
      <c r="L85" s="418">
        <v>0.037558268519051544</v>
      </c>
      <c r="M85" s="418">
        <v>0.03850351637741656</v>
      </c>
      <c r="N85" s="418">
        <v>0.03857944639056504</v>
      </c>
    </row>
    <row r="86" spans="1:14" ht="27" customHeight="1">
      <c r="A86" s="799"/>
      <c r="B86" s="123" t="s">
        <v>427</v>
      </c>
      <c r="C86" s="124"/>
      <c r="D86" s="122"/>
      <c r="E86" s="527">
        <v>0</v>
      </c>
      <c r="F86" s="414">
        <v>0</v>
      </c>
      <c r="G86" s="419">
        <v>0</v>
      </c>
      <c r="H86" s="500" t="s">
        <v>152</v>
      </c>
      <c r="I86" s="414">
        <v>0</v>
      </c>
      <c r="J86" s="500">
        <v>0</v>
      </c>
      <c r="K86" s="418" t="s">
        <v>152</v>
      </c>
      <c r="L86" s="418" t="s">
        <v>152</v>
      </c>
      <c r="M86" s="418" t="s">
        <v>152</v>
      </c>
      <c r="N86" s="418" t="s">
        <v>152</v>
      </c>
    </row>
  </sheetData>
  <sheetProtection/>
  <mergeCells count="93">
    <mergeCell ref="A36:A45"/>
    <mergeCell ref="B46:B47"/>
    <mergeCell ref="A46:A52"/>
    <mergeCell ref="N4:N5"/>
    <mergeCell ref="A72:A80"/>
    <mergeCell ref="C66:D66"/>
    <mergeCell ref="C60:D60"/>
    <mergeCell ref="C61:D61"/>
    <mergeCell ref="C62:D62"/>
    <mergeCell ref="C63:D63"/>
    <mergeCell ref="A81:A82"/>
    <mergeCell ref="A83:A86"/>
    <mergeCell ref="L4:L5"/>
    <mergeCell ref="M4:M5"/>
    <mergeCell ref="A70:B70"/>
    <mergeCell ref="C70:N70"/>
    <mergeCell ref="B64:B67"/>
    <mergeCell ref="C64:D64"/>
    <mergeCell ref="C65:D65"/>
    <mergeCell ref="A68:D68"/>
    <mergeCell ref="A53:A67"/>
    <mergeCell ref="B53:B63"/>
    <mergeCell ref="C53:D53"/>
    <mergeCell ref="C54:D54"/>
    <mergeCell ref="C55:D55"/>
    <mergeCell ref="C56:D56"/>
    <mergeCell ref="C57:D57"/>
    <mergeCell ref="C58:D58"/>
    <mergeCell ref="C59:D59"/>
    <mergeCell ref="B48:B52"/>
    <mergeCell ref="C48:D48"/>
    <mergeCell ref="C49:D49"/>
    <mergeCell ref="C50:D50"/>
    <mergeCell ref="C51:D51"/>
    <mergeCell ref="C52:D52"/>
    <mergeCell ref="C43:D43"/>
    <mergeCell ref="C44:D44"/>
    <mergeCell ref="C45:D45"/>
    <mergeCell ref="C46:D46"/>
    <mergeCell ref="C67:D67"/>
    <mergeCell ref="C47:D47"/>
    <mergeCell ref="B31:B35"/>
    <mergeCell ref="C31:D31"/>
    <mergeCell ref="C32:D32"/>
    <mergeCell ref="C33:D33"/>
    <mergeCell ref="C34:D34"/>
    <mergeCell ref="C36:D36"/>
    <mergeCell ref="B36:B45"/>
    <mergeCell ref="C41:D41"/>
    <mergeCell ref="C42:D42"/>
    <mergeCell ref="C40:D40"/>
    <mergeCell ref="C28:D28"/>
    <mergeCell ref="C29:D29"/>
    <mergeCell ref="C30:D30"/>
    <mergeCell ref="C37:D37"/>
    <mergeCell ref="C38:D38"/>
    <mergeCell ref="C39:D39"/>
    <mergeCell ref="C35:D35"/>
    <mergeCell ref="C22:D22"/>
    <mergeCell ref="C23:D23"/>
    <mergeCell ref="C24:D24"/>
    <mergeCell ref="C25:D25"/>
    <mergeCell ref="C26:D26"/>
    <mergeCell ref="C27:D27"/>
    <mergeCell ref="C13:D13"/>
    <mergeCell ref="C14:D14"/>
    <mergeCell ref="C15:D15"/>
    <mergeCell ref="C16:D16"/>
    <mergeCell ref="C17:D17"/>
    <mergeCell ref="C18:D18"/>
    <mergeCell ref="C19:D19"/>
    <mergeCell ref="C20:D20"/>
    <mergeCell ref="C21:D21"/>
    <mergeCell ref="G3:G5"/>
    <mergeCell ref="A6:A35"/>
    <mergeCell ref="B6:B30"/>
    <mergeCell ref="C6:D6"/>
    <mergeCell ref="C7:D7"/>
    <mergeCell ref="C8:D8"/>
    <mergeCell ref="C9:D9"/>
    <mergeCell ref="C10:D10"/>
    <mergeCell ref="C11:D11"/>
    <mergeCell ref="C12:D12"/>
    <mergeCell ref="A1:A5"/>
    <mergeCell ref="B1:B5"/>
    <mergeCell ref="C1:D5"/>
    <mergeCell ref="E1:N1"/>
    <mergeCell ref="F2:H2"/>
    <mergeCell ref="I2:K2"/>
    <mergeCell ref="L3:N3"/>
    <mergeCell ref="K3:K5"/>
    <mergeCell ref="J3:J5"/>
    <mergeCell ref="H3:H5"/>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oddHeader>&amp;L&amp;"Meiryo UI,標準"&amp;20組入不動産に係る減価償却費、償却後利益と各種比率</oddHeader>
    <oddFooter>&amp;R&amp;"Meiryo UI,標準"&amp;22&amp;P</oddFooter>
  </headerFooter>
  <rowBreaks count="1" manualBreakCount="1">
    <brk id="45" max="13" man="1"/>
  </rowBreaks>
</worksheet>
</file>

<file path=xl/worksheets/sheet12.xml><?xml version="1.0" encoding="utf-8"?>
<worksheet xmlns="http://schemas.openxmlformats.org/spreadsheetml/2006/main" xmlns:r="http://schemas.openxmlformats.org/officeDocument/2006/relationships">
  <dimension ref="A1:CL87"/>
  <sheetViews>
    <sheetView view="pageBreakPreview" zoomScale="75" zoomScaleSheetLayoutView="75" zoomScalePageLayoutView="0" workbookViewId="0" topLeftCell="A1">
      <selection activeCell="G17" sqref="G17"/>
    </sheetView>
  </sheetViews>
  <sheetFormatPr defaultColWidth="9.00390625" defaultRowHeight="13.5"/>
  <cols>
    <col min="1" max="2" width="5.625" style="97" customWidth="1"/>
    <col min="3" max="3" width="13.625" style="97" customWidth="1"/>
    <col min="4" max="4" width="38.625" style="97" customWidth="1"/>
    <col min="5" max="9" width="20.625" style="137" customWidth="1"/>
    <col min="10" max="19" width="15.625" style="98" customWidth="1"/>
    <col min="20" max="16384" width="9.00390625" style="97" customWidth="1"/>
  </cols>
  <sheetData>
    <row r="1" spans="1:19" ht="49.5" customHeight="1">
      <c r="A1" s="763" t="s">
        <v>18</v>
      </c>
      <c r="B1" s="763" t="s">
        <v>19</v>
      </c>
      <c r="C1" s="733" t="s">
        <v>17</v>
      </c>
      <c r="D1" s="734"/>
      <c r="E1" s="745" t="s">
        <v>428</v>
      </c>
      <c r="F1" s="745"/>
      <c r="G1" s="745"/>
      <c r="H1" s="745"/>
      <c r="I1" s="746"/>
      <c r="J1" s="745" t="s">
        <v>533</v>
      </c>
      <c r="K1" s="745"/>
      <c r="L1" s="745"/>
      <c r="M1" s="745"/>
      <c r="N1" s="746"/>
      <c r="O1" s="724" t="s">
        <v>599</v>
      </c>
      <c r="P1" s="807"/>
      <c r="Q1" s="807"/>
      <c r="R1" s="807"/>
      <c r="S1" s="725"/>
    </row>
    <row r="2" spans="1:19" ht="27" customHeight="1">
      <c r="A2" s="764"/>
      <c r="B2" s="764"/>
      <c r="C2" s="735"/>
      <c r="D2" s="736"/>
      <c r="E2" s="99" t="s">
        <v>584</v>
      </c>
      <c r="F2" s="99" t="s">
        <v>585</v>
      </c>
      <c r="G2" s="99" t="s">
        <v>586</v>
      </c>
      <c r="H2" s="99" t="s">
        <v>594</v>
      </c>
      <c r="I2" s="99" t="s">
        <v>610</v>
      </c>
      <c r="J2" s="99" t="s">
        <v>584</v>
      </c>
      <c r="K2" s="99" t="s">
        <v>585</v>
      </c>
      <c r="L2" s="99" t="s">
        <v>586</v>
      </c>
      <c r="M2" s="99" t="s">
        <v>594</v>
      </c>
      <c r="N2" s="99" t="s">
        <v>610</v>
      </c>
      <c r="O2" s="99" t="s">
        <v>584</v>
      </c>
      <c r="P2" s="99" t="s">
        <v>585</v>
      </c>
      <c r="Q2" s="99" t="s">
        <v>586</v>
      </c>
      <c r="R2" s="129" t="s">
        <v>594</v>
      </c>
      <c r="S2" s="129" t="s">
        <v>610</v>
      </c>
    </row>
    <row r="3" spans="1:19" ht="21" customHeight="1">
      <c r="A3" s="765"/>
      <c r="B3" s="765"/>
      <c r="C3" s="737"/>
      <c r="D3" s="738"/>
      <c r="E3" s="132" t="s">
        <v>342</v>
      </c>
      <c r="F3" s="132" t="s">
        <v>342</v>
      </c>
      <c r="G3" s="132" t="s">
        <v>342</v>
      </c>
      <c r="H3" s="132" t="s">
        <v>342</v>
      </c>
      <c r="I3" s="132" t="s">
        <v>342</v>
      </c>
      <c r="J3" s="132"/>
      <c r="K3" s="132"/>
      <c r="L3" s="132"/>
      <c r="M3" s="133"/>
      <c r="N3" s="133"/>
      <c r="O3" s="133"/>
      <c r="P3" s="133"/>
      <c r="Q3" s="133"/>
      <c r="R3" s="133"/>
      <c r="S3" s="133"/>
    </row>
    <row r="4" spans="1:19" s="98" customFormat="1" ht="28.5" customHeight="1">
      <c r="A4" s="727" t="s">
        <v>31</v>
      </c>
      <c r="B4" s="727" t="s">
        <v>22</v>
      </c>
      <c r="C4" s="742" t="s">
        <v>247</v>
      </c>
      <c r="D4" s="743"/>
      <c r="E4" s="417">
        <v>260792852</v>
      </c>
      <c r="F4" s="417">
        <v>235081814</v>
      </c>
      <c r="G4" s="417">
        <v>209260917</v>
      </c>
      <c r="H4" s="417">
        <v>221479781</v>
      </c>
      <c r="I4" s="417">
        <v>159489978</v>
      </c>
      <c r="J4" s="423">
        <v>0.0411184473560276</v>
      </c>
      <c r="K4" s="423">
        <v>-0.09858797050158415</v>
      </c>
      <c r="L4" s="423">
        <v>-0.10983791795991502</v>
      </c>
      <c r="M4" s="423">
        <v>0.05839056893743804</v>
      </c>
      <c r="N4" s="423">
        <v>-0.2798892193233657</v>
      </c>
      <c r="O4" s="419">
        <v>0.0317850606187291</v>
      </c>
      <c r="P4" s="419">
        <v>0.02912632167961775</v>
      </c>
      <c r="Q4" s="419">
        <v>0.025504421923250555</v>
      </c>
      <c r="R4" s="419">
        <v>0.02744104802142327</v>
      </c>
      <c r="S4" s="419">
        <v>0.01943841090709714</v>
      </c>
    </row>
    <row r="5" spans="1:19" s="98" customFormat="1" ht="28.5" customHeight="1">
      <c r="A5" s="728"/>
      <c r="B5" s="728"/>
      <c r="C5" s="742" t="s">
        <v>248</v>
      </c>
      <c r="D5" s="743"/>
      <c r="E5" s="417">
        <v>58234484</v>
      </c>
      <c r="F5" s="417">
        <v>49582030</v>
      </c>
      <c r="G5" s="417">
        <v>49696475</v>
      </c>
      <c r="H5" s="417">
        <v>88307336</v>
      </c>
      <c r="I5" s="417">
        <v>-11939803</v>
      </c>
      <c r="J5" s="423">
        <v>-0.022332024795095027</v>
      </c>
      <c r="K5" s="423">
        <v>-0.14857955983605864</v>
      </c>
      <c r="L5" s="423">
        <v>0.002308195126339119</v>
      </c>
      <c r="M5" s="423">
        <v>0.77693359539082</v>
      </c>
      <c r="N5" s="423">
        <v>-1.1352073739377666</v>
      </c>
      <c r="O5" s="419">
        <v>0.04019467387522314</v>
      </c>
      <c r="P5" s="419">
        <v>0.034789791789217095</v>
      </c>
      <c r="Q5" s="419">
        <v>0.034301559285271246</v>
      </c>
      <c r="R5" s="419">
        <v>0.06196184046721031</v>
      </c>
      <c r="S5" s="419">
        <v>-0.008241104836086654</v>
      </c>
    </row>
    <row r="6" spans="1:19" s="98" customFormat="1" ht="28.5" customHeight="1">
      <c r="A6" s="728"/>
      <c r="B6" s="728"/>
      <c r="C6" s="742" t="s">
        <v>249</v>
      </c>
      <c r="D6" s="743"/>
      <c r="E6" s="417">
        <v>57720949</v>
      </c>
      <c r="F6" s="417">
        <v>59765953</v>
      </c>
      <c r="G6" s="417">
        <v>54293527</v>
      </c>
      <c r="H6" s="417">
        <v>61301931</v>
      </c>
      <c r="I6" s="417">
        <v>56000897</v>
      </c>
      <c r="J6" s="423">
        <v>0.5868010290065043</v>
      </c>
      <c r="K6" s="423">
        <v>0.03542914722348033</v>
      </c>
      <c r="L6" s="423">
        <v>-0.09156427238765857</v>
      </c>
      <c r="M6" s="423">
        <v>0.1290836014392655</v>
      </c>
      <c r="N6" s="423">
        <v>-0.08647417648230363</v>
      </c>
      <c r="O6" s="419">
        <v>0.05452418836697723</v>
      </c>
      <c r="P6" s="419">
        <v>0.05739166757432255</v>
      </c>
      <c r="Q6" s="419">
        <v>0.05128658735766045</v>
      </c>
      <c r="R6" s="419">
        <v>0.05886662671665351</v>
      </c>
      <c r="S6" s="419">
        <v>0.05289939804606625</v>
      </c>
    </row>
    <row r="7" spans="1:19" s="98" customFormat="1" ht="28.5" customHeight="1">
      <c r="A7" s="728"/>
      <c r="B7" s="728"/>
      <c r="C7" s="742" t="s">
        <v>251</v>
      </c>
      <c r="D7" s="743"/>
      <c r="E7" s="417">
        <v>68044016</v>
      </c>
      <c r="F7" s="417">
        <v>66429463</v>
      </c>
      <c r="G7" s="417">
        <v>45206633</v>
      </c>
      <c r="H7" s="417">
        <v>32806150</v>
      </c>
      <c r="I7" s="417">
        <v>71874257</v>
      </c>
      <c r="J7" s="423">
        <v>0.0836605184984059</v>
      </c>
      <c r="K7" s="423">
        <v>-0.023728067432116293</v>
      </c>
      <c r="L7" s="423">
        <v>-0.31947917447413354</v>
      </c>
      <c r="M7" s="423">
        <v>-0.27430671512297766</v>
      </c>
      <c r="N7" s="423">
        <v>1.1908775336331754</v>
      </c>
      <c r="O7" s="419">
        <v>0.055776288717211644</v>
      </c>
      <c r="P7" s="419">
        <v>0.05535535819140678</v>
      </c>
      <c r="Q7" s="419">
        <v>0.03705628154195113</v>
      </c>
      <c r="R7" s="419">
        <v>0.02733721005890142</v>
      </c>
      <c r="S7" s="419">
        <v>0.05891597153476465</v>
      </c>
    </row>
    <row r="8" spans="1:19" s="98" customFormat="1" ht="28.5" customHeight="1">
      <c r="A8" s="728"/>
      <c r="B8" s="728"/>
      <c r="C8" s="742" t="s">
        <v>252</v>
      </c>
      <c r="D8" s="743"/>
      <c r="E8" s="417">
        <v>39688051</v>
      </c>
      <c r="F8" s="417">
        <v>26321904</v>
      </c>
      <c r="G8" s="417">
        <v>60069820</v>
      </c>
      <c r="H8" s="417">
        <v>60560074</v>
      </c>
      <c r="I8" s="417">
        <v>61114769</v>
      </c>
      <c r="J8" s="423">
        <v>-0.016801115208896423</v>
      </c>
      <c r="K8" s="423">
        <v>-0.33678013062420226</v>
      </c>
      <c r="L8" s="423">
        <v>1.2821229041789681</v>
      </c>
      <c r="M8" s="423">
        <v>0.008161402847553064</v>
      </c>
      <c r="N8" s="423">
        <v>0.009159417473631224</v>
      </c>
      <c r="O8" s="419">
        <v>0.01968225355298913</v>
      </c>
      <c r="P8" s="419">
        <v>0.013270020662983426</v>
      </c>
      <c r="Q8" s="419">
        <v>0.02979006019021739</v>
      </c>
      <c r="R8" s="419">
        <v>0.030530976533149172</v>
      </c>
      <c r="S8" s="419">
        <v>0.030308275387228262</v>
      </c>
    </row>
    <row r="9" spans="1:19" s="98" customFormat="1" ht="28.5" customHeight="1">
      <c r="A9" s="728"/>
      <c r="B9" s="728"/>
      <c r="C9" s="742" t="s">
        <v>253</v>
      </c>
      <c r="D9" s="743"/>
      <c r="E9" s="417">
        <v>226876025</v>
      </c>
      <c r="F9" s="417">
        <v>274796472</v>
      </c>
      <c r="G9" s="417">
        <v>160749440</v>
      </c>
      <c r="H9" s="417">
        <v>178401018</v>
      </c>
      <c r="I9" s="417">
        <v>244825696</v>
      </c>
      <c r="J9" s="423">
        <v>0.00952418749177172</v>
      </c>
      <c r="K9" s="423">
        <v>0.21121864683586553</v>
      </c>
      <c r="L9" s="423">
        <v>-0.41502363975036766</v>
      </c>
      <c r="M9" s="423">
        <v>0.10980802172623431</v>
      </c>
      <c r="N9" s="423">
        <v>0.37233351437490114</v>
      </c>
      <c r="O9" s="419">
        <v>0.04018330217633929</v>
      </c>
      <c r="P9" s="419">
        <v>0.04947746264798737</v>
      </c>
      <c r="Q9" s="419">
        <v>0.028471246894409937</v>
      </c>
      <c r="R9" s="419">
        <v>0.03212133562056038</v>
      </c>
      <c r="S9" s="419">
        <v>0.04336247041925466</v>
      </c>
    </row>
    <row r="10" spans="1:19" s="98" customFormat="1" ht="28.5" customHeight="1">
      <c r="A10" s="728"/>
      <c r="B10" s="728"/>
      <c r="C10" s="742" t="s">
        <v>254</v>
      </c>
      <c r="D10" s="743"/>
      <c r="E10" s="417">
        <v>84987657</v>
      </c>
      <c r="F10" s="417">
        <v>91192601</v>
      </c>
      <c r="G10" s="417">
        <v>87406966</v>
      </c>
      <c r="H10" s="417">
        <v>102534780</v>
      </c>
      <c r="I10" s="417">
        <v>-76237392</v>
      </c>
      <c r="J10" s="423">
        <v>-0.07789545094591342</v>
      </c>
      <c r="K10" s="423">
        <v>0.07300994307914618</v>
      </c>
      <c r="L10" s="423">
        <v>-0.041512523587302876</v>
      </c>
      <c r="M10" s="423">
        <v>0.1730733223253625</v>
      </c>
      <c r="N10" s="423">
        <v>-1.7435271426924601</v>
      </c>
      <c r="O10" s="419">
        <v>0.05773618002717391</v>
      </c>
      <c r="P10" s="419">
        <v>0.06297831560773481</v>
      </c>
      <c r="Q10" s="419">
        <v>0.059379732336956516</v>
      </c>
      <c r="R10" s="419">
        <v>0.07081131215469613</v>
      </c>
      <c r="S10" s="419">
        <v>-0.051791706521739124</v>
      </c>
    </row>
    <row r="11" spans="1:19" s="98" customFormat="1" ht="28.5" customHeight="1">
      <c r="A11" s="728"/>
      <c r="B11" s="728"/>
      <c r="C11" s="742" t="s">
        <v>256</v>
      </c>
      <c r="D11" s="743"/>
      <c r="E11" s="417">
        <v>31609140</v>
      </c>
      <c r="F11" s="417">
        <v>31621005</v>
      </c>
      <c r="G11" s="417">
        <v>47318957</v>
      </c>
      <c r="H11" s="417">
        <v>53562066</v>
      </c>
      <c r="I11" s="417">
        <v>50315696</v>
      </c>
      <c r="J11" s="423">
        <v>-0.5379028842500899</v>
      </c>
      <c r="K11" s="423">
        <v>0.0003753661124598771</v>
      </c>
      <c r="L11" s="423">
        <v>0.4964406412762656</v>
      </c>
      <c r="M11" s="423">
        <v>0.1319367415473676</v>
      </c>
      <c r="N11" s="423">
        <v>-0.060609499267634676</v>
      </c>
      <c r="O11" s="419">
        <v>0.034834951992753625</v>
      </c>
      <c r="P11" s="419">
        <v>0.021837710635359116</v>
      </c>
      <c r="Q11" s="419">
        <v>0.03214603057065217</v>
      </c>
      <c r="R11" s="419">
        <v>0.036990377071823205</v>
      </c>
      <c r="S11" s="419">
        <v>0.03418185869565217</v>
      </c>
    </row>
    <row r="12" spans="1:19" s="98" customFormat="1" ht="28.5" customHeight="1">
      <c r="A12" s="728"/>
      <c r="B12" s="728"/>
      <c r="C12" s="742" t="s">
        <v>257</v>
      </c>
      <c r="D12" s="743"/>
      <c r="E12" s="417">
        <v>17218735</v>
      </c>
      <c r="F12" s="424"/>
      <c r="G12" s="424"/>
      <c r="H12" s="424"/>
      <c r="I12" s="424"/>
      <c r="J12" s="423">
        <v>-0.2754364984735288</v>
      </c>
      <c r="K12" s="425"/>
      <c r="L12" s="425"/>
      <c r="M12" s="425"/>
      <c r="N12" s="425"/>
      <c r="O12" s="419">
        <v>0.030497080138781055</v>
      </c>
      <c r="P12" s="419" t="s">
        <v>152</v>
      </c>
      <c r="Q12" s="419" t="s">
        <v>152</v>
      </c>
      <c r="R12" s="419" t="s">
        <v>152</v>
      </c>
      <c r="S12" s="419" t="s">
        <v>152</v>
      </c>
    </row>
    <row r="13" spans="1:19" s="98" customFormat="1" ht="28.5" customHeight="1">
      <c r="A13" s="728"/>
      <c r="B13" s="728"/>
      <c r="C13" s="748" t="s">
        <v>258</v>
      </c>
      <c r="D13" s="749"/>
      <c r="E13" s="417">
        <v>115659557</v>
      </c>
      <c r="F13" s="417">
        <v>96037847</v>
      </c>
      <c r="G13" s="417">
        <v>104114983</v>
      </c>
      <c r="H13" s="417">
        <v>99259749</v>
      </c>
      <c r="I13" s="417">
        <v>80495433</v>
      </c>
      <c r="J13" s="423">
        <v>-0.02874806725079613</v>
      </c>
      <c r="K13" s="423">
        <v>-0.1696505719799705</v>
      </c>
      <c r="L13" s="423">
        <v>0.08410367633501821</v>
      </c>
      <c r="M13" s="423">
        <v>-0.04663338416911618</v>
      </c>
      <c r="N13" s="423">
        <v>-0.1890425493620783</v>
      </c>
      <c r="O13" s="419">
        <v>0.04498693340260017</v>
      </c>
      <c r="P13" s="419">
        <v>0.037974015984183734</v>
      </c>
      <c r="Q13" s="419">
        <v>0.0404965566869139</v>
      </c>
      <c r="R13" s="419">
        <v>0.03924797788430289</v>
      </c>
      <c r="S13" s="419">
        <v>0.031309498129795395</v>
      </c>
    </row>
    <row r="14" spans="1:19" s="98" customFormat="1" ht="28.5" customHeight="1">
      <c r="A14" s="728"/>
      <c r="B14" s="728"/>
      <c r="C14" s="748" t="s">
        <v>259</v>
      </c>
      <c r="D14" s="749"/>
      <c r="E14" s="417">
        <v>120013513</v>
      </c>
      <c r="F14" s="417">
        <v>119608185</v>
      </c>
      <c r="G14" s="417">
        <v>114607879</v>
      </c>
      <c r="H14" s="417">
        <v>113774372</v>
      </c>
      <c r="I14" s="417">
        <v>106777478</v>
      </c>
      <c r="J14" s="423">
        <v>0.07569092139314613</v>
      </c>
      <c r="K14" s="423">
        <v>-0.003377353015239209</v>
      </c>
      <c r="L14" s="423">
        <v>-0.041805717560215463</v>
      </c>
      <c r="M14" s="423">
        <v>-0.007272684978316369</v>
      </c>
      <c r="N14" s="423">
        <v>-0.061497979527410616</v>
      </c>
      <c r="O14" s="419">
        <v>0.0680200811257764</v>
      </c>
      <c r="P14" s="419">
        <v>0.0689139503157064</v>
      </c>
      <c r="Q14" s="419">
        <v>0.0649563289363354</v>
      </c>
      <c r="R14" s="419">
        <v>0.0655527163062352</v>
      </c>
      <c r="S14" s="419">
        <v>0.060518291102484474</v>
      </c>
    </row>
    <row r="15" spans="1:19" s="98" customFormat="1" ht="28.5" customHeight="1">
      <c r="A15" s="728"/>
      <c r="B15" s="728"/>
      <c r="C15" s="748" t="s">
        <v>260</v>
      </c>
      <c r="D15" s="749"/>
      <c r="E15" s="417">
        <v>135244805</v>
      </c>
      <c r="F15" s="417">
        <v>129696013</v>
      </c>
      <c r="G15" s="417">
        <v>133222018</v>
      </c>
      <c r="H15" s="417">
        <v>167384807</v>
      </c>
      <c r="I15" s="417">
        <v>256362778</v>
      </c>
      <c r="J15" s="423">
        <v>0.12012910644336924</v>
      </c>
      <c r="K15" s="423">
        <v>-0.04102776443058201</v>
      </c>
      <c r="L15" s="423">
        <v>0.0271866876894666</v>
      </c>
      <c r="M15" s="423">
        <v>0.25643500611137715</v>
      </c>
      <c r="N15" s="423">
        <v>0.5315773432172969</v>
      </c>
      <c r="O15" s="419">
        <v>0.02682845316576087</v>
      </c>
      <c r="P15" s="419">
        <v>0.026154168367403315</v>
      </c>
      <c r="Q15" s="419">
        <v>0.02642719378804348</v>
      </c>
      <c r="R15" s="419">
        <v>0.027340911739566275</v>
      </c>
      <c r="S15" s="419">
        <v>0.035102221834166634</v>
      </c>
    </row>
    <row r="16" spans="1:19" s="98" customFormat="1" ht="28.5" customHeight="1">
      <c r="A16" s="728"/>
      <c r="B16" s="728"/>
      <c r="C16" s="748" t="s">
        <v>345</v>
      </c>
      <c r="D16" s="749"/>
      <c r="E16" s="417">
        <v>1762689</v>
      </c>
      <c r="F16" s="417">
        <v>1704715</v>
      </c>
      <c r="G16" s="417">
        <v>1733166</v>
      </c>
      <c r="H16" s="424"/>
      <c r="I16" s="424"/>
      <c r="J16" s="423">
        <v>0.12461217002950793</v>
      </c>
      <c r="K16" s="423">
        <v>-0.032889522768905916</v>
      </c>
      <c r="L16" s="423">
        <v>0.016689593275122233</v>
      </c>
      <c r="M16" s="425"/>
      <c r="N16" s="425"/>
      <c r="O16" s="419">
        <v>0.019425769474637682</v>
      </c>
      <c r="P16" s="419">
        <v>0.01909824969306323</v>
      </c>
      <c r="Q16" s="419">
        <v>0.019100410326086958</v>
      </c>
      <c r="R16" s="419" t="s">
        <v>152</v>
      </c>
      <c r="S16" s="419" t="s">
        <v>152</v>
      </c>
    </row>
    <row r="17" spans="1:19" s="98" customFormat="1" ht="28.5" customHeight="1">
      <c r="A17" s="728"/>
      <c r="B17" s="728"/>
      <c r="C17" s="748" t="s">
        <v>346</v>
      </c>
      <c r="D17" s="749"/>
      <c r="E17" s="417">
        <v>302428062</v>
      </c>
      <c r="F17" s="417">
        <v>298657597</v>
      </c>
      <c r="G17" s="417">
        <v>340113421</v>
      </c>
      <c r="H17" s="417">
        <v>351400743</v>
      </c>
      <c r="I17" s="417">
        <v>361887778</v>
      </c>
      <c r="J17" s="423">
        <v>-0.1557372694718486</v>
      </c>
      <c r="K17" s="423">
        <v>-0.012467311978476388</v>
      </c>
      <c r="L17" s="423">
        <v>0.13880719732704472</v>
      </c>
      <c r="M17" s="423">
        <v>0.033186935013658284</v>
      </c>
      <c r="N17" s="423">
        <v>0.029843519710486214</v>
      </c>
      <c r="O17" s="419">
        <v>0.0396749706821495</v>
      </c>
      <c r="P17" s="419">
        <v>0.0398297281870992</v>
      </c>
      <c r="Q17" s="419">
        <v>0.04461884230432482</v>
      </c>
      <c r="R17" s="419">
        <v>0.04686368677383654</v>
      </c>
      <c r="S17" s="419">
        <v>0.04747537939246599</v>
      </c>
    </row>
    <row r="18" spans="1:19" s="98" customFormat="1" ht="28.5" customHeight="1">
      <c r="A18" s="728"/>
      <c r="B18" s="728"/>
      <c r="C18" s="750" t="s">
        <v>262</v>
      </c>
      <c r="D18" s="751"/>
      <c r="E18" s="417">
        <v>27399803</v>
      </c>
      <c r="F18" s="417">
        <v>15506970</v>
      </c>
      <c r="G18" s="417">
        <v>19946119</v>
      </c>
      <c r="H18" s="417">
        <v>21883249</v>
      </c>
      <c r="I18" s="417">
        <v>22759025</v>
      </c>
      <c r="J18" s="423">
        <v>0.018690616230460703</v>
      </c>
      <c r="K18" s="423">
        <v>-0.4340481207109409</v>
      </c>
      <c r="L18" s="423">
        <v>0.28626798143028587</v>
      </c>
      <c r="M18" s="423">
        <v>0.09711814112810617</v>
      </c>
      <c r="N18" s="423">
        <v>0.04002038271373689</v>
      </c>
      <c r="O18" s="419">
        <v>0.07655333814298837</v>
      </c>
      <c r="P18" s="419">
        <v>0.04404360789043654</v>
      </c>
      <c r="Q18" s="419">
        <v>0.05572821061696264</v>
      </c>
      <c r="R18" s="419">
        <v>0.062153808147225896</v>
      </c>
      <c r="S18" s="419">
        <v>0.06358729428199633</v>
      </c>
    </row>
    <row r="19" spans="1:19" s="98" customFormat="1" ht="28.5" customHeight="1">
      <c r="A19" s="728"/>
      <c r="B19" s="728"/>
      <c r="C19" s="750" t="s">
        <v>45</v>
      </c>
      <c r="D19" s="751"/>
      <c r="E19" s="417">
        <v>273867345</v>
      </c>
      <c r="F19" s="417">
        <v>208740702</v>
      </c>
      <c r="G19" s="417">
        <v>293742123</v>
      </c>
      <c r="H19" s="417">
        <v>296919665</v>
      </c>
      <c r="I19" s="417">
        <v>305531677</v>
      </c>
      <c r="J19" s="423">
        <v>0.2402781271523616</v>
      </c>
      <c r="K19" s="423">
        <v>-0.23780360889685478</v>
      </c>
      <c r="L19" s="423">
        <v>0.40721057362353796</v>
      </c>
      <c r="M19" s="423">
        <v>0.010817454328809355</v>
      </c>
      <c r="N19" s="423">
        <v>0.029004518781199622</v>
      </c>
      <c r="O19" s="419">
        <v>0.025869974359472046</v>
      </c>
      <c r="P19" s="419">
        <v>0.020044818792423046</v>
      </c>
      <c r="Q19" s="419">
        <v>0.02774737963121118</v>
      </c>
      <c r="R19" s="419">
        <v>0.028512411924493556</v>
      </c>
      <c r="S19" s="419">
        <v>0.028861040917443067</v>
      </c>
    </row>
    <row r="20" spans="1:19" s="98" customFormat="1" ht="28.5" customHeight="1">
      <c r="A20" s="728"/>
      <c r="B20" s="728"/>
      <c r="C20" s="750" t="s">
        <v>347</v>
      </c>
      <c r="D20" s="772"/>
      <c r="E20" s="417">
        <v>7812090</v>
      </c>
      <c r="F20" s="417">
        <v>25075971</v>
      </c>
      <c r="G20" s="417">
        <v>23020784</v>
      </c>
      <c r="H20" s="417">
        <v>25711471</v>
      </c>
      <c r="I20" s="417">
        <v>25488388</v>
      </c>
      <c r="J20" s="423">
        <v>-1.1953468769940494</v>
      </c>
      <c r="K20" s="423">
        <v>2.2098927431711615</v>
      </c>
      <c r="L20" s="423">
        <v>-0.08195842147049859</v>
      </c>
      <c r="M20" s="423">
        <v>0.11688077174087555</v>
      </c>
      <c r="N20" s="423">
        <v>-0.00867639972835471</v>
      </c>
      <c r="O20" s="419">
        <v>0.0041214917466466236</v>
      </c>
      <c r="P20" s="419">
        <v>0.013448820699130127</v>
      </c>
      <c r="Q20" s="419">
        <v>0.012145273704902867</v>
      </c>
      <c r="R20" s="419">
        <v>0.013789653983484189</v>
      </c>
      <c r="S20" s="419">
        <v>0.013447128844819613</v>
      </c>
    </row>
    <row r="21" spans="1:19" s="98" customFormat="1" ht="28.5" customHeight="1">
      <c r="A21" s="728"/>
      <c r="B21" s="728"/>
      <c r="C21" s="750" t="s">
        <v>48</v>
      </c>
      <c r="D21" s="772"/>
      <c r="E21" s="417">
        <v>38808861</v>
      </c>
      <c r="F21" s="417">
        <v>41175562</v>
      </c>
      <c r="G21" s="417">
        <v>41991203</v>
      </c>
      <c r="H21" s="417">
        <v>41086457</v>
      </c>
      <c r="I21" s="417">
        <v>32510952</v>
      </c>
      <c r="J21" s="423">
        <v>-0.10905572148792475</v>
      </c>
      <c r="K21" s="423">
        <v>0.06098352126335272</v>
      </c>
      <c r="L21" s="423">
        <v>0.019808861382389874</v>
      </c>
      <c r="M21" s="423">
        <v>-0.02154608430722978</v>
      </c>
      <c r="N21" s="423">
        <v>-0.20871853224044118</v>
      </c>
      <c r="O21" s="419">
        <v>0.04116843253022553</v>
      </c>
      <c r="P21" s="419">
        <v>0.04440299030933318</v>
      </c>
      <c r="Q21" s="419">
        <v>0.04454426033189956</v>
      </c>
      <c r="R21" s="419">
        <v>0.04430690106951872</v>
      </c>
      <c r="S21" s="419">
        <v>0.0344876118344571</v>
      </c>
    </row>
    <row r="22" spans="1:90" s="102" customFormat="1" ht="28.5" customHeight="1">
      <c r="A22" s="728"/>
      <c r="B22" s="728"/>
      <c r="C22" s="748" t="s">
        <v>49</v>
      </c>
      <c r="D22" s="749"/>
      <c r="E22" s="417">
        <v>105987113</v>
      </c>
      <c r="F22" s="417">
        <v>101962482</v>
      </c>
      <c r="G22" s="417">
        <v>112850004</v>
      </c>
      <c r="H22" s="417">
        <v>123840298</v>
      </c>
      <c r="I22" s="417">
        <v>123998283</v>
      </c>
      <c r="J22" s="423">
        <v>-0.0030354582886479003</v>
      </c>
      <c r="K22" s="423">
        <v>-0.03797283354628218</v>
      </c>
      <c r="L22" s="423">
        <v>0.10677968784635902</v>
      </c>
      <c r="M22" s="423">
        <v>0.09738851227688038</v>
      </c>
      <c r="N22" s="423">
        <v>0.0012757155994569717</v>
      </c>
      <c r="O22" s="419">
        <v>0.07508791973020186</v>
      </c>
      <c r="P22" s="419">
        <v>0.07343391067482241</v>
      </c>
      <c r="Q22" s="419">
        <v>0.07995002224378882</v>
      </c>
      <c r="R22" s="419">
        <v>0.08919042772296763</v>
      </c>
      <c r="S22" s="419">
        <v>0.08784816245147516</v>
      </c>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row>
    <row r="23" spans="1:90" s="102" customFormat="1" ht="28.5" customHeight="1">
      <c r="A23" s="728"/>
      <c r="B23" s="728"/>
      <c r="C23" s="748" t="s">
        <v>399</v>
      </c>
      <c r="D23" s="749"/>
      <c r="E23" s="417">
        <v>159382889</v>
      </c>
      <c r="F23" s="417">
        <v>164339008</v>
      </c>
      <c r="G23" s="417">
        <v>170503266</v>
      </c>
      <c r="H23" s="417">
        <v>165486346</v>
      </c>
      <c r="I23" s="417">
        <v>177368644</v>
      </c>
      <c r="J23" s="423">
        <v>0.05410685728922347</v>
      </c>
      <c r="K23" s="423">
        <v>0.03109567803103381</v>
      </c>
      <c r="L23" s="423">
        <v>0.0375094025150742</v>
      </c>
      <c r="M23" s="423">
        <v>-0.02942418710032217</v>
      </c>
      <c r="N23" s="423">
        <v>0.07180228633484964</v>
      </c>
      <c r="O23" s="419">
        <v>0.03763894570716873</v>
      </c>
      <c r="P23" s="419">
        <v>0.03945260320968166</v>
      </c>
      <c r="Q23" s="419">
        <v>0.04026506993400621</v>
      </c>
      <c r="R23" s="419">
        <v>0.03972804281110234</v>
      </c>
      <c r="S23" s="419">
        <v>0.041886358087474124</v>
      </c>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row>
    <row r="24" spans="1:90" s="102" customFormat="1" ht="28.5" customHeight="1">
      <c r="A24" s="728"/>
      <c r="B24" s="728"/>
      <c r="C24" s="753" t="s">
        <v>348</v>
      </c>
      <c r="D24" s="754"/>
      <c r="E24" s="417">
        <v>51902035</v>
      </c>
      <c r="F24" s="417">
        <v>47130321</v>
      </c>
      <c r="G24" s="417">
        <v>77469097</v>
      </c>
      <c r="H24" s="417">
        <v>106086569</v>
      </c>
      <c r="I24" s="417">
        <v>132105054</v>
      </c>
      <c r="J24" s="423">
        <v>-0.6490977212697769</v>
      </c>
      <c r="K24" s="423">
        <v>-0.09193693465005756</v>
      </c>
      <c r="L24" s="423">
        <v>0.6437209710496137</v>
      </c>
      <c r="M24" s="423">
        <v>0.3694050028748883</v>
      </c>
      <c r="N24" s="423">
        <v>0.24525710695762062</v>
      </c>
      <c r="O24" s="419">
        <v>0.01961101736542443</v>
      </c>
      <c r="P24" s="419">
        <v>0.01810320143646409</v>
      </c>
      <c r="Q24" s="419">
        <v>0.029271449694616977</v>
      </c>
      <c r="R24" s="419">
        <v>0.04074885312812418</v>
      </c>
      <c r="S24" s="419">
        <v>0.04991547071428572</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row>
    <row r="25" spans="1:90" s="102" customFormat="1" ht="28.5" customHeight="1">
      <c r="A25" s="728"/>
      <c r="B25" s="728"/>
      <c r="C25" s="753" t="s">
        <v>349</v>
      </c>
      <c r="D25" s="754"/>
      <c r="E25" s="417">
        <v>158076889</v>
      </c>
      <c r="F25" s="417">
        <v>144835016</v>
      </c>
      <c r="G25" s="417">
        <v>138448685</v>
      </c>
      <c r="H25" s="417">
        <v>150332370</v>
      </c>
      <c r="I25" s="417">
        <v>157589858</v>
      </c>
      <c r="J25" s="423">
        <v>0.047690667166415054</v>
      </c>
      <c r="K25" s="423">
        <v>-0.08376855771750417</v>
      </c>
      <c r="L25" s="423">
        <v>-0.04409383294437583</v>
      </c>
      <c r="M25" s="423">
        <v>0.0858345819608182</v>
      </c>
      <c r="N25" s="423">
        <v>0.04827628274602469</v>
      </c>
      <c r="O25" s="419">
        <v>0.0614855759644075</v>
      </c>
      <c r="P25" s="419">
        <v>0.05726874752464521</v>
      </c>
      <c r="Q25" s="419">
        <v>0.05385099107523444</v>
      </c>
      <c r="R25" s="419">
        <v>0.05944243857653558</v>
      </c>
      <c r="S25" s="419">
        <v>0.0612961404198636</v>
      </c>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row>
    <row r="26" spans="1:90" s="102" customFormat="1" ht="28.5" customHeight="1">
      <c r="A26" s="728"/>
      <c r="B26" s="728"/>
      <c r="C26" s="753" t="s">
        <v>53</v>
      </c>
      <c r="D26" s="754"/>
      <c r="E26" s="417">
        <v>186781035</v>
      </c>
      <c r="F26" s="417">
        <v>169445464</v>
      </c>
      <c r="G26" s="417">
        <v>214611433</v>
      </c>
      <c r="H26" s="417">
        <v>172662667</v>
      </c>
      <c r="I26" s="417">
        <v>173223492</v>
      </c>
      <c r="J26" s="423">
        <v>-0.04882769962163535</v>
      </c>
      <c r="K26" s="423">
        <v>-0.0928122654422597</v>
      </c>
      <c r="L26" s="423">
        <v>0.266551655817709</v>
      </c>
      <c r="M26" s="423">
        <v>-0.19546379898595617</v>
      </c>
      <c r="N26" s="423">
        <v>0.003248096474728958</v>
      </c>
      <c r="O26" s="419">
        <v>0.024619051630434784</v>
      </c>
      <c r="P26" s="419">
        <v>0.022704280156384794</v>
      </c>
      <c r="Q26" s="419">
        <v>0.02828729345839954</v>
      </c>
      <c r="R26" s="419">
        <v>0.023135358548851893</v>
      </c>
      <c r="S26" s="419">
        <v>0.022832072288025425</v>
      </c>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row>
    <row r="27" spans="1:19" s="98" customFormat="1" ht="28.5" customHeight="1">
      <c r="A27" s="728"/>
      <c r="B27" s="728"/>
      <c r="C27" s="753" t="s">
        <v>54</v>
      </c>
      <c r="D27" s="754"/>
      <c r="E27" s="417">
        <v>67391000</v>
      </c>
      <c r="F27" s="417">
        <v>70802492</v>
      </c>
      <c r="G27" s="417">
        <v>67115863</v>
      </c>
      <c r="H27" s="417">
        <v>71998202</v>
      </c>
      <c r="I27" s="417">
        <v>74491114</v>
      </c>
      <c r="J27" s="423">
        <v>-0.04247198210018939</v>
      </c>
      <c r="K27" s="423">
        <v>0.05062236797198439</v>
      </c>
      <c r="L27" s="423">
        <v>-0.052069198355334724</v>
      </c>
      <c r="M27" s="423">
        <v>0.07274493363811771</v>
      </c>
      <c r="N27" s="423">
        <v>0.034624642432042954</v>
      </c>
      <c r="O27" s="419">
        <v>0.03931859814578005</v>
      </c>
      <c r="P27" s="419">
        <v>0.04199367822554436</v>
      </c>
      <c r="Q27" s="419">
        <v>0.03915807224264706</v>
      </c>
      <c r="R27" s="419">
        <v>0.04270286598960026</v>
      </c>
      <c r="S27" s="419">
        <v>0.04346108793158568</v>
      </c>
    </row>
    <row r="28" spans="1:19" s="98" customFormat="1" ht="28.5" customHeight="1">
      <c r="A28" s="728"/>
      <c r="B28" s="728"/>
      <c r="C28" s="753" t="s">
        <v>401</v>
      </c>
      <c r="D28" s="754"/>
      <c r="E28" s="417">
        <v>651842862</v>
      </c>
      <c r="F28" s="417">
        <v>621302016</v>
      </c>
      <c r="G28" s="417">
        <v>651555640</v>
      </c>
      <c r="H28" s="417">
        <v>646200677</v>
      </c>
      <c r="I28" s="417">
        <v>671703964</v>
      </c>
      <c r="J28" s="423">
        <v>0.04882542325830736</v>
      </c>
      <c r="K28" s="423">
        <v>-0.046853080367090065</v>
      </c>
      <c r="L28" s="423">
        <v>0.048693909275839206</v>
      </c>
      <c r="M28" s="423">
        <v>-0.00821873478065511</v>
      </c>
      <c r="N28" s="423">
        <v>0.039466512350930266</v>
      </c>
      <c r="O28" s="419">
        <v>0.03591827364583333</v>
      </c>
      <c r="P28" s="419">
        <v>0.03480282931860037</v>
      </c>
      <c r="Q28" s="419">
        <v>0.03590244695048309</v>
      </c>
      <c r="R28" s="419">
        <v>0.0361975517349601</v>
      </c>
      <c r="S28" s="419">
        <v>0.03701267313707729</v>
      </c>
    </row>
    <row r="29" spans="1:19" s="98" customFormat="1" ht="28.5" customHeight="1">
      <c r="A29" s="728"/>
      <c r="B29" s="728"/>
      <c r="C29" s="753" t="s">
        <v>402</v>
      </c>
      <c r="D29" s="754"/>
      <c r="E29" s="417">
        <v>11424120</v>
      </c>
      <c r="F29" s="417">
        <v>79127141</v>
      </c>
      <c r="G29" s="428">
        <v>73138674</v>
      </c>
      <c r="H29" s="417">
        <v>71439332</v>
      </c>
      <c r="I29" s="417">
        <v>76361867</v>
      </c>
      <c r="J29" s="429"/>
      <c r="K29" s="423">
        <v>5.926322640168346</v>
      </c>
      <c r="L29" s="430">
        <v>-0.07568157934582775</v>
      </c>
      <c r="M29" s="430">
        <v>-0.02323452022113499</v>
      </c>
      <c r="N29" s="430">
        <v>0.06890510958305153</v>
      </c>
      <c r="O29" s="418">
        <v>0.060292131289762865</v>
      </c>
      <c r="P29" s="418">
        <v>0.05998713593029536</v>
      </c>
      <c r="Q29" s="418">
        <v>0.054543184067505725</v>
      </c>
      <c r="R29" s="419">
        <v>0.05415892531051386</v>
      </c>
      <c r="S29" s="419">
        <v>0.056946881037512255</v>
      </c>
    </row>
    <row r="30" spans="1:19" s="98" customFormat="1" ht="28.5" customHeight="1">
      <c r="A30" s="728"/>
      <c r="B30" s="729"/>
      <c r="C30" s="753" t="s">
        <v>352</v>
      </c>
      <c r="D30" s="754"/>
      <c r="E30" s="417">
        <v>15031982</v>
      </c>
      <c r="F30" s="417">
        <v>93486209</v>
      </c>
      <c r="G30" s="428">
        <v>107556320</v>
      </c>
      <c r="H30" s="417">
        <v>114507103</v>
      </c>
      <c r="I30" s="417">
        <v>118702898</v>
      </c>
      <c r="J30" s="429"/>
      <c r="K30" s="423">
        <v>5.2191538680661</v>
      </c>
      <c r="L30" s="430">
        <v>0.15050466962458603</v>
      </c>
      <c r="M30" s="430">
        <v>0.06462458923845665</v>
      </c>
      <c r="N30" s="430">
        <v>0.03664222471858362</v>
      </c>
      <c r="O30" s="418">
        <v>0.061703479869545656</v>
      </c>
      <c r="P30" s="418">
        <v>0.05512336642596362</v>
      </c>
      <c r="Q30" s="418">
        <v>0.062385673785914066</v>
      </c>
      <c r="R30" s="419">
        <v>0.05471851037548114</v>
      </c>
      <c r="S30" s="419">
        <v>0.05579867835617144</v>
      </c>
    </row>
    <row r="31" spans="1:19" s="98" customFormat="1" ht="28.5" customHeight="1">
      <c r="A31" s="728"/>
      <c r="B31" s="727" t="s">
        <v>23</v>
      </c>
      <c r="C31" s="742" t="s">
        <v>265</v>
      </c>
      <c r="D31" s="743"/>
      <c r="E31" s="417">
        <v>283309760</v>
      </c>
      <c r="F31" s="417">
        <v>277440071</v>
      </c>
      <c r="G31" s="417">
        <v>285600532</v>
      </c>
      <c r="H31" s="417">
        <v>284500020</v>
      </c>
      <c r="I31" s="417">
        <v>286597995</v>
      </c>
      <c r="J31" s="423">
        <v>-0.006200802210714169</v>
      </c>
      <c r="K31" s="423">
        <v>-0.020718273172092624</v>
      </c>
      <c r="L31" s="423">
        <v>0.02941341879918997</v>
      </c>
      <c r="M31" s="423">
        <v>-0.003853326155568926</v>
      </c>
      <c r="N31" s="423">
        <v>0.007374252557170295</v>
      </c>
      <c r="O31" s="419">
        <v>0.0468333615942029</v>
      </c>
      <c r="P31" s="419">
        <v>0.04662321635128913</v>
      </c>
      <c r="Q31" s="419">
        <v>0.04721204446557971</v>
      </c>
      <c r="R31" s="419">
        <v>0.04780962582872928</v>
      </c>
      <c r="S31" s="419">
        <v>0.04737693305027174</v>
      </c>
    </row>
    <row r="32" spans="1:19" s="98" customFormat="1" ht="28.5" customHeight="1">
      <c r="A32" s="728"/>
      <c r="B32" s="728"/>
      <c r="C32" s="792" t="s">
        <v>266</v>
      </c>
      <c r="D32" s="793"/>
      <c r="E32" s="417">
        <v>21385532</v>
      </c>
      <c r="F32" s="417">
        <v>21367022</v>
      </c>
      <c r="G32" s="417">
        <v>27679977</v>
      </c>
      <c r="H32" s="417">
        <v>27393152</v>
      </c>
      <c r="I32" s="417">
        <v>23203276</v>
      </c>
      <c r="J32" s="423">
        <v>-0.06606737502285644</v>
      </c>
      <c r="K32" s="423">
        <v>-0.0008655384397264469</v>
      </c>
      <c r="L32" s="423">
        <v>0.2954531988594386</v>
      </c>
      <c r="M32" s="423">
        <v>-0.010362183465687128</v>
      </c>
      <c r="N32" s="423">
        <v>-0.1529534096696868</v>
      </c>
      <c r="O32" s="419">
        <v>0.019639993911030596</v>
      </c>
      <c r="P32" s="419">
        <v>0.019948237748107226</v>
      </c>
      <c r="Q32" s="419">
        <v>0.025420671308876812</v>
      </c>
      <c r="R32" s="419">
        <v>0.025574228770206674</v>
      </c>
      <c r="S32" s="419">
        <v>0.021309369313607086</v>
      </c>
    </row>
    <row r="33" spans="1:19" s="98" customFormat="1" ht="28.5" customHeight="1">
      <c r="A33" s="728"/>
      <c r="B33" s="728"/>
      <c r="C33" s="792" t="s">
        <v>60</v>
      </c>
      <c r="D33" s="793"/>
      <c r="E33" s="417">
        <v>40334217</v>
      </c>
      <c r="F33" s="417">
        <v>39301499</v>
      </c>
      <c r="G33" s="417">
        <v>26975588</v>
      </c>
      <c r="H33" s="417">
        <v>60412883</v>
      </c>
      <c r="I33" s="417">
        <v>61777989</v>
      </c>
      <c r="J33" s="423">
        <v>-0.4534122279810833</v>
      </c>
      <c r="K33" s="423">
        <v>-0.02560401755164852</v>
      </c>
      <c r="L33" s="423">
        <v>-0.3136244497951592</v>
      </c>
      <c r="M33" s="423">
        <v>1.2395390602792422</v>
      </c>
      <c r="N33" s="423">
        <v>0.022596273049905597</v>
      </c>
      <c r="O33" s="419">
        <v>0.018715979157131957</v>
      </c>
      <c r="P33" s="419">
        <v>0.018539041885561047</v>
      </c>
      <c r="Q33" s="419">
        <v>0.012517276404780066</v>
      </c>
      <c r="R33" s="419">
        <v>0.02849756362637718</v>
      </c>
      <c r="S33" s="419">
        <v>0.028666369164759727</v>
      </c>
    </row>
    <row r="34" spans="1:19" s="98" customFormat="1" ht="28.5" customHeight="1">
      <c r="A34" s="728"/>
      <c r="B34" s="728"/>
      <c r="C34" s="792" t="s">
        <v>435</v>
      </c>
      <c r="D34" s="793"/>
      <c r="E34" s="417">
        <v>47149828</v>
      </c>
      <c r="F34" s="417">
        <v>47219791</v>
      </c>
      <c r="G34" s="417">
        <v>47262154</v>
      </c>
      <c r="H34" s="417">
        <v>47025754</v>
      </c>
      <c r="I34" s="417">
        <v>47527168</v>
      </c>
      <c r="J34" s="423">
        <v>-8.699168870972154E-05</v>
      </c>
      <c r="K34" s="423">
        <v>0.001483844225264194</v>
      </c>
      <c r="L34" s="423">
        <v>0.0008971450127765283</v>
      </c>
      <c r="M34" s="423">
        <v>-0.005001887979968074</v>
      </c>
      <c r="N34" s="423">
        <v>0.010662540360331065</v>
      </c>
      <c r="O34" s="419">
        <v>0.03413536817676928</v>
      </c>
      <c r="P34" s="419">
        <v>0.03475263885752308</v>
      </c>
      <c r="Q34" s="419">
        <v>0.034216689562837195</v>
      </c>
      <c r="R34" s="419">
        <v>0.034609832257934424</v>
      </c>
      <c r="S34" s="419">
        <v>0.03440855347508727</v>
      </c>
    </row>
    <row r="35" spans="1:19" s="98" customFormat="1" ht="28.5" customHeight="1">
      <c r="A35" s="747"/>
      <c r="B35" s="729"/>
      <c r="C35" s="742" t="s">
        <v>62</v>
      </c>
      <c r="D35" s="743"/>
      <c r="E35" s="417">
        <v>55192219</v>
      </c>
      <c r="F35" s="417">
        <v>54546150</v>
      </c>
      <c r="G35" s="417">
        <v>54544585</v>
      </c>
      <c r="H35" s="417">
        <v>53860555</v>
      </c>
      <c r="I35" s="417">
        <v>52805077</v>
      </c>
      <c r="J35" s="423">
        <v>-1.829934610276199E-05</v>
      </c>
      <c r="K35" s="423">
        <v>-0.011705798601792038</v>
      </c>
      <c r="L35" s="423">
        <v>-2.8691300852580797E-05</v>
      </c>
      <c r="M35" s="423">
        <v>-0.012540749920454982</v>
      </c>
      <c r="N35" s="423">
        <v>-0.01959649320360698</v>
      </c>
      <c r="O35" s="419">
        <v>0.032201342607097186</v>
      </c>
      <c r="P35" s="419">
        <v>0.032351876421839454</v>
      </c>
      <c r="Q35" s="419">
        <v>0.03182348709239131</v>
      </c>
      <c r="R35" s="419">
        <v>0.03194524305329867</v>
      </c>
      <c r="S35" s="419">
        <v>0.03080858872282609</v>
      </c>
    </row>
    <row r="36" spans="1:19" s="98" customFormat="1" ht="28.5" customHeight="1">
      <c r="A36" s="817" t="s">
        <v>64</v>
      </c>
      <c r="B36" s="817" t="s">
        <v>22</v>
      </c>
      <c r="C36" s="808" t="s">
        <v>267</v>
      </c>
      <c r="D36" s="809"/>
      <c r="E36" s="417">
        <v>118759285</v>
      </c>
      <c r="F36" s="417">
        <v>118911080</v>
      </c>
      <c r="G36" s="417">
        <v>127642328</v>
      </c>
      <c r="H36" s="417">
        <v>136870999</v>
      </c>
      <c r="I36" s="417">
        <v>137609320</v>
      </c>
      <c r="J36" s="423">
        <v>0.34416383604122214</v>
      </c>
      <c r="K36" s="423">
        <v>0.0012781737444781686</v>
      </c>
      <c r="L36" s="423">
        <v>0.07342669833626943</v>
      </c>
      <c r="M36" s="423">
        <v>0.07230102384218502</v>
      </c>
      <c r="N36" s="423">
        <v>0.005394283707975274</v>
      </c>
      <c r="O36" s="419">
        <v>0.04006501314792221</v>
      </c>
      <c r="P36" s="419">
        <v>0.04078113297252603</v>
      </c>
      <c r="Q36" s="419">
        <v>0.04306182501478852</v>
      </c>
      <c r="R36" s="419">
        <v>0.04694057450576916</v>
      </c>
      <c r="S36" s="419">
        <v>0.04642432139160012</v>
      </c>
    </row>
    <row r="37" spans="1:19" s="98" customFormat="1" ht="28.5" customHeight="1">
      <c r="A37" s="817"/>
      <c r="B37" s="817"/>
      <c r="C37" s="808" t="s">
        <v>268</v>
      </c>
      <c r="D37" s="809"/>
      <c r="E37" s="417">
        <v>72833783</v>
      </c>
      <c r="F37" s="417">
        <v>75934358</v>
      </c>
      <c r="G37" s="417">
        <v>67727125</v>
      </c>
      <c r="H37" s="417">
        <v>86613156</v>
      </c>
      <c r="I37" s="417">
        <v>70487717</v>
      </c>
      <c r="J37" s="423">
        <v>0.03237632166682058</v>
      </c>
      <c r="K37" s="423">
        <v>0.04257056097168535</v>
      </c>
      <c r="L37" s="423">
        <v>-0.10808326054458774</v>
      </c>
      <c r="M37" s="423">
        <v>0.27885475723353087</v>
      </c>
      <c r="N37" s="423">
        <v>-0.18617770953872181</v>
      </c>
      <c r="O37" s="419">
        <v>0.06148087602913968</v>
      </c>
      <c r="P37" s="419">
        <v>0.06516055171035619</v>
      </c>
      <c r="Q37" s="419">
        <v>0.05717021421137835</v>
      </c>
      <c r="R37" s="419">
        <v>0.07432420815798754</v>
      </c>
      <c r="S37" s="419">
        <v>0.059500501167900094</v>
      </c>
    </row>
    <row r="38" spans="1:19" s="98" customFormat="1" ht="28.5" customHeight="1">
      <c r="A38" s="817"/>
      <c r="B38" s="817"/>
      <c r="C38" s="808" t="s">
        <v>269</v>
      </c>
      <c r="D38" s="809"/>
      <c r="E38" s="417">
        <v>85008614</v>
      </c>
      <c r="F38" s="417">
        <v>80890334</v>
      </c>
      <c r="G38" s="417">
        <v>76028902</v>
      </c>
      <c r="H38" s="417">
        <v>80390394</v>
      </c>
      <c r="I38" s="417">
        <v>81427432</v>
      </c>
      <c r="J38" s="423">
        <v>-5.1368625692586874E-05</v>
      </c>
      <c r="K38" s="423">
        <v>-0.04844544342294535</v>
      </c>
      <c r="L38" s="423">
        <v>-0.06009904718652787</v>
      </c>
      <c r="M38" s="423">
        <v>0.0573662368555579</v>
      </c>
      <c r="N38" s="423">
        <v>0.01290002385110838</v>
      </c>
      <c r="O38" s="419">
        <v>0.057612305428469575</v>
      </c>
      <c r="P38" s="419">
        <v>0.055729891277060406</v>
      </c>
      <c r="Q38" s="419">
        <v>0.05152654674989974</v>
      </c>
      <c r="R38" s="419">
        <v>0.05538545455060241</v>
      </c>
      <c r="S38" s="419">
        <v>0.05518525549234266</v>
      </c>
    </row>
    <row r="39" spans="1:19" s="98" customFormat="1" ht="28.5" customHeight="1">
      <c r="A39" s="817"/>
      <c r="B39" s="817"/>
      <c r="C39" s="808" t="s">
        <v>271</v>
      </c>
      <c r="D39" s="809"/>
      <c r="E39" s="417">
        <v>64016537</v>
      </c>
      <c r="F39" s="417">
        <v>55801647</v>
      </c>
      <c r="G39" s="417">
        <v>53593440</v>
      </c>
      <c r="H39" s="417">
        <v>62313524</v>
      </c>
      <c r="I39" s="417">
        <v>62628275</v>
      </c>
      <c r="J39" s="423">
        <v>0.47396706032680413</v>
      </c>
      <c r="K39" s="423">
        <v>-0.12832449840265492</v>
      </c>
      <c r="L39" s="423">
        <v>-0.039572434125465863</v>
      </c>
      <c r="M39" s="423">
        <v>0.16270804785063248</v>
      </c>
      <c r="N39" s="423">
        <v>0.005051086502506262</v>
      </c>
      <c r="O39" s="419">
        <v>0.08522773564706741</v>
      </c>
      <c r="P39" s="419">
        <v>0.07552227058845341</v>
      </c>
      <c r="Q39" s="419">
        <v>0.07135105631747884</v>
      </c>
      <c r="R39" s="419">
        <v>0.0843354824428047</v>
      </c>
      <c r="S39" s="419">
        <v>0.08337948779909542</v>
      </c>
    </row>
    <row r="40" spans="1:19" s="98" customFormat="1" ht="28.5" customHeight="1">
      <c r="A40" s="817"/>
      <c r="B40" s="817"/>
      <c r="C40" s="808" t="s">
        <v>272</v>
      </c>
      <c r="D40" s="809"/>
      <c r="E40" s="417">
        <v>198059219</v>
      </c>
      <c r="F40" s="417">
        <v>210915015</v>
      </c>
      <c r="G40" s="417">
        <v>217117239</v>
      </c>
      <c r="H40" s="417">
        <v>235652572</v>
      </c>
      <c r="I40" s="417">
        <v>247991851</v>
      </c>
      <c r="J40" s="423">
        <v>0.0705310944836114</v>
      </c>
      <c r="K40" s="423">
        <v>0.06490884930733772</v>
      </c>
      <c r="L40" s="423">
        <v>0.02940627057774905</v>
      </c>
      <c r="M40" s="423">
        <v>0.08537015800942457</v>
      </c>
      <c r="N40" s="423">
        <v>0.0523621656036922</v>
      </c>
      <c r="O40" s="419">
        <v>0.04850484093867418</v>
      </c>
      <c r="P40" s="419">
        <v>0.05250936530591365</v>
      </c>
      <c r="Q40" s="419">
        <v>0.05317216333534622</v>
      </c>
      <c r="R40" s="419">
        <v>0.058668023177136625</v>
      </c>
      <c r="S40" s="419">
        <v>0.060733377358427265</v>
      </c>
    </row>
    <row r="41" spans="1:19" s="98" customFormat="1" ht="28.5" customHeight="1">
      <c r="A41" s="817"/>
      <c r="B41" s="817"/>
      <c r="C41" s="808" t="s">
        <v>273</v>
      </c>
      <c r="D41" s="809"/>
      <c r="E41" s="417">
        <v>116640619</v>
      </c>
      <c r="F41" s="417">
        <v>123802941</v>
      </c>
      <c r="G41" s="417">
        <v>123228697</v>
      </c>
      <c r="H41" s="417">
        <v>118319460</v>
      </c>
      <c r="I41" s="417">
        <v>119776466</v>
      </c>
      <c r="J41" s="423">
        <v>0.010084274908910609</v>
      </c>
      <c r="K41" s="423">
        <v>0.06140504106892643</v>
      </c>
      <c r="L41" s="423">
        <v>-0.0046383712322310665</v>
      </c>
      <c r="M41" s="423">
        <v>-0.03983842335036619</v>
      </c>
      <c r="N41" s="423">
        <v>0.012314170466971367</v>
      </c>
      <c r="O41" s="419">
        <v>0.07119368885451505</v>
      </c>
      <c r="P41" s="419">
        <v>0.07681780444538887</v>
      </c>
      <c r="Q41" s="419">
        <v>0.07521484014214047</v>
      </c>
      <c r="R41" s="419">
        <v>0.07341538954526136</v>
      </c>
      <c r="S41" s="419">
        <v>0.07310770918060201</v>
      </c>
    </row>
    <row r="42" spans="1:19" s="98" customFormat="1" ht="28.5" customHeight="1">
      <c r="A42" s="817"/>
      <c r="B42" s="817"/>
      <c r="C42" s="808" t="s">
        <v>70</v>
      </c>
      <c r="D42" s="809"/>
      <c r="E42" s="417">
        <v>33452752</v>
      </c>
      <c r="F42" s="417">
        <v>35696035</v>
      </c>
      <c r="G42" s="417">
        <v>92489368</v>
      </c>
      <c r="H42" s="417">
        <v>90898510</v>
      </c>
      <c r="I42" s="417">
        <v>93824542</v>
      </c>
      <c r="J42" s="423">
        <v>-0.18951946140451822</v>
      </c>
      <c r="K42" s="423">
        <v>0.06705824979660867</v>
      </c>
      <c r="L42" s="423">
        <v>1.5910263702957486</v>
      </c>
      <c r="M42" s="423">
        <v>-0.017200441892953576</v>
      </c>
      <c r="N42" s="423">
        <v>0.0321900986055767</v>
      </c>
      <c r="O42" s="419">
        <v>0.07472981835095965</v>
      </c>
      <c r="P42" s="419">
        <v>0.081062744356926</v>
      </c>
      <c r="Q42" s="419">
        <v>0.057550425713272596</v>
      </c>
      <c r="R42" s="419">
        <v>0.05749800035700174</v>
      </c>
      <c r="S42" s="419">
        <v>0.058381222093039115</v>
      </c>
    </row>
    <row r="43" spans="1:19" s="98" customFormat="1" ht="28.5" customHeight="1">
      <c r="A43" s="817"/>
      <c r="B43" s="817"/>
      <c r="C43" s="808" t="s">
        <v>405</v>
      </c>
      <c r="D43" s="809"/>
      <c r="E43" s="417">
        <v>53281795</v>
      </c>
      <c r="F43" s="417">
        <v>56108192</v>
      </c>
      <c r="G43" s="424"/>
      <c r="H43" s="427"/>
      <c r="I43" s="427"/>
      <c r="J43" s="423">
        <v>-0.05806259762238825</v>
      </c>
      <c r="K43" s="423">
        <v>0.05304620461829411</v>
      </c>
      <c r="L43" s="425"/>
      <c r="M43" s="429"/>
      <c r="N43" s="429"/>
      <c r="O43" s="419">
        <v>0.045954289165879014</v>
      </c>
      <c r="P43" s="419">
        <v>0.04919406697093442</v>
      </c>
      <c r="Q43" s="419" t="s">
        <v>152</v>
      </c>
      <c r="R43" s="419" t="s">
        <v>152</v>
      </c>
      <c r="S43" s="419" t="s">
        <v>152</v>
      </c>
    </row>
    <row r="44" spans="1:19" s="98" customFormat="1" ht="28.5" customHeight="1">
      <c r="A44" s="817"/>
      <c r="B44" s="817"/>
      <c r="C44" s="808" t="s">
        <v>71</v>
      </c>
      <c r="D44" s="809"/>
      <c r="E44" s="417">
        <v>165289004</v>
      </c>
      <c r="F44" s="417">
        <v>164558470</v>
      </c>
      <c r="G44" s="417">
        <v>165643985</v>
      </c>
      <c r="H44" s="417">
        <v>170482103</v>
      </c>
      <c r="I44" s="417">
        <v>175022417</v>
      </c>
      <c r="J44" s="423">
        <v>0.00013667023470352116</v>
      </c>
      <c r="K44" s="423">
        <v>-0.004419737443635391</v>
      </c>
      <c r="L44" s="423">
        <v>0.006596530704253631</v>
      </c>
      <c r="M44" s="423">
        <v>0.029207930490201622</v>
      </c>
      <c r="N44" s="423">
        <v>0.026632203146860524</v>
      </c>
      <c r="O44" s="419">
        <v>0.0562310201658303</v>
      </c>
      <c r="P44" s="419">
        <v>0.05691038045841857</v>
      </c>
      <c r="Q44" s="419">
        <v>0.05635178405989725</v>
      </c>
      <c r="R44" s="419">
        <v>0.0589589909476024</v>
      </c>
      <c r="S44" s="419">
        <v>0.059542309661442215</v>
      </c>
    </row>
    <row r="45" spans="1:19" s="98" customFormat="1" ht="28.5" customHeight="1">
      <c r="A45" s="817"/>
      <c r="B45" s="817"/>
      <c r="C45" s="808" t="s">
        <v>72</v>
      </c>
      <c r="D45" s="809"/>
      <c r="E45" s="417">
        <v>148988415</v>
      </c>
      <c r="F45" s="417">
        <v>159110553</v>
      </c>
      <c r="G45" s="417">
        <v>147182570</v>
      </c>
      <c r="H45" s="417">
        <v>118231676</v>
      </c>
      <c r="I45" s="417">
        <v>146533666</v>
      </c>
      <c r="J45" s="423">
        <v>0.03160698367760066</v>
      </c>
      <c r="K45" s="423">
        <v>0.06793909445912288</v>
      </c>
      <c r="L45" s="423">
        <v>-0.07496663656244096</v>
      </c>
      <c r="M45" s="423">
        <v>-0.1967005603992375</v>
      </c>
      <c r="N45" s="423">
        <v>0.23937738986293317</v>
      </c>
      <c r="O45" s="419">
        <v>0.045399027812562616</v>
      </c>
      <c r="P45" s="419">
        <v>0.049286988861165566</v>
      </c>
      <c r="Q45" s="419">
        <v>0.044848759475389036</v>
      </c>
      <c r="R45" s="419">
        <v>0.036624115674143476</v>
      </c>
      <c r="S45" s="419">
        <v>0.044651028593134315</v>
      </c>
    </row>
    <row r="46" spans="1:19" s="98" customFormat="1" ht="28.5" customHeight="1">
      <c r="A46" s="817"/>
      <c r="B46" s="817"/>
      <c r="C46" s="748" t="s">
        <v>274</v>
      </c>
      <c r="D46" s="749"/>
      <c r="E46" s="417">
        <v>745792973</v>
      </c>
      <c r="F46" s="417">
        <v>759707801</v>
      </c>
      <c r="G46" s="417">
        <v>736127962</v>
      </c>
      <c r="H46" s="417">
        <v>731305436</v>
      </c>
      <c r="I46" s="417">
        <v>802891454</v>
      </c>
      <c r="J46" s="423">
        <v>-0.033108055975460376</v>
      </c>
      <c r="K46" s="423">
        <v>0.018657762279559585</v>
      </c>
      <c r="L46" s="423">
        <v>-0.03103803721504763</v>
      </c>
      <c r="M46" s="423">
        <v>-0.006551206106744795</v>
      </c>
      <c r="N46" s="423">
        <v>0.09788798835073885</v>
      </c>
      <c r="O46" s="419">
        <v>0.04726601527035005</v>
      </c>
      <c r="P46" s="419">
        <v>0.04894592472861102</v>
      </c>
      <c r="Q46" s="419">
        <v>0.046653477241630784</v>
      </c>
      <c r="R46" s="419">
        <v>0.04711603695126472</v>
      </c>
      <c r="S46" s="419">
        <v>0.050884737586817615</v>
      </c>
    </row>
    <row r="47" spans="1:19" s="134" customFormat="1" ht="28.5" customHeight="1">
      <c r="A47" s="817" t="s">
        <v>64</v>
      </c>
      <c r="B47" s="816" t="s">
        <v>22</v>
      </c>
      <c r="C47" s="748" t="s">
        <v>74</v>
      </c>
      <c r="D47" s="749"/>
      <c r="E47" s="417">
        <v>226584737</v>
      </c>
      <c r="F47" s="417">
        <v>227897197</v>
      </c>
      <c r="G47" s="417">
        <v>210321913</v>
      </c>
      <c r="H47" s="417">
        <v>217161652</v>
      </c>
      <c r="I47" s="417">
        <v>226170413</v>
      </c>
      <c r="J47" s="423">
        <v>-0.021225185328765134</v>
      </c>
      <c r="K47" s="423">
        <v>0.0057923583793731</v>
      </c>
      <c r="L47" s="423">
        <v>-0.07711935131874395</v>
      </c>
      <c r="M47" s="423">
        <v>0.032520334673829254</v>
      </c>
      <c r="N47" s="423">
        <v>0.04148412446226924</v>
      </c>
      <c r="O47" s="419">
        <v>0.06421073680512422</v>
      </c>
      <c r="P47" s="419">
        <v>0.06565309937253354</v>
      </c>
      <c r="Q47" s="419">
        <v>0.05960209491071428</v>
      </c>
      <c r="R47" s="419">
        <v>0.0625603811996843</v>
      </c>
      <c r="S47" s="419">
        <v>0.0640933235597826</v>
      </c>
    </row>
    <row r="48" spans="1:19" s="134" customFormat="1" ht="28.5" customHeight="1">
      <c r="A48" s="817"/>
      <c r="B48" s="816"/>
      <c r="C48" s="748" t="s">
        <v>75</v>
      </c>
      <c r="D48" s="749"/>
      <c r="E48" s="417">
        <v>233229395</v>
      </c>
      <c r="F48" s="426">
        <v>214418030</v>
      </c>
      <c r="G48" s="431">
        <v>213053732</v>
      </c>
      <c r="H48" s="417">
        <v>200542130</v>
      </c>
      <c r="I48" s="417">
        <v>208666721</v>
      </c>
      <c r="J48" s="423">
        <v>0.8150097469770394</v>
      </c>
      <c r="K48" s="432">
        <v>-0.0806560639579758</v>
      </c>
      <c r="L48" s="432">
        <v>-0.006362795143673319</v>
      </c>
      <c r="M48" s="423">
        <v>-0.05872510132795984</v>
      </c>
      <c r="N48" s="423">
        <v>0.040513138062311396</v>
      </c>
      <c r="O48" s="419">
        <v>0.07596980900174913</v>
      </c>
      <c r="P48" s="419">
        <v>0.07099999178981937</v>
      </c>
      <c r="Q48" s="419">
        <v>0.06939799045120297</v>
      </c>
      <c r="R48" s="419">
        <v>0.06640528123270646</v>
      </c>
      <c r="S48" s="419">
        <v>0.06796900939262511</v>
      </c>
    </row>
    <row r="49" spans="1:19" s="98" customFormat="1" ht="28.5" customHeight="1">
      <c r="A49" s="817"/>
      <c r="B49" s="817" t="s">
        <v>23</v>
      </c>
      <c r="C49" s="808" t="s">
        <v>275</v>
      </c>
      <c r="D49" s="809"/>
      <c r="E49" s="417">
        <v>508694041</v>
      </c>
      <c r="F49" s="417">
        <v>509239143</v>
      </c>
      <c r="G49" s="417">
        <v>509833666</v>
      </c>
      <c r="H49" s="417">
        <v>507437409</v>
      </c>
      <c r="I49" s="417">
        <v>507412672</v>
      </c>
      <c r="J49" s="423">
        <v>-5.78054739084879E-05</v>
      </c>
      <c r="K49" s="423">
        <v>0.0010715714281386676</v>
      </c>
      <c r="L49" s="423">
        <v>0.0011674730981942603</v>
      </c>
      <c r="M49" s="423">
        <v>-0.00470007604401707</v>
      </c>
      <c r="N49" s="423">
        <v>-4.874886943938341E-05</v>
      </c>
      <c r="O49" s="419">
        <v>0.09893079974690963</v>
      </c>
      <c r="P49" s="419">
        <v>0.10067830527299318</v>
      </c>
      <c r="Q49" s="419">
        <v>0.09915243397804774</v>
      </c>
      <c r="R49" s="419">
        <v>0.1003220963519662</v>
      </c>
      <c r="S49" s="419">
        <v>0.09868159914748509</v>
      </c>
    </row>
    <row r="50" spans="1:19" s="98" customFormat="1" ht="28.5" customHeight="1">
      <c r="A50" s="817"/>
      <c r="B50" s="817"/>
      <c r="C50" s="812" t="s">
        <v>77</v>
      </c>
      <c r="D50" s="813"/>
      <c r="E50" s="417">
        <v>75664207</v>
      </c>
      <c r="F50" s="417">
        <v>75458878</v>
      </c>
      <c r="G50" s="417">
        <v>73718054</v>
      </c>
      <c r="H50" s="417">
        <v>74849080</v>
      </c>
      <c r="I50" s="417">
        <v>74851702</v>
      </c>
      <c r="J50" s="423">
        <v>-0.020713298864427094</v>
      </c>
      <c r="K50" s="423">
        <v>-0.0027136873317128666</v>
      </c>
      <c r="L50" s="423">
        <v>-0.023069836792431502</v>
      </c>
      <c r="M50" s="423">
        <v>0.015342591653328233</v>
      </c>
      <c r="N50" s="423">
        <v>3.503049068872991E-05</v>
      </c>
      <c r="O50" s="419">
        <v>0.0714736945005176</v>
      </c>
      <c r="P50" s="419">
        <v>0.07246116935017101</v>
      </c>
      <c r="Q50" s="419">
        <v>0.06963532533643893</v>
      </c>
      <c r="R50" s="419">
        <v>0.07187559642199422</v>
      </c>
      <c r="S50" s="419">
        <v>0.07070618848343686</v>
      </c>
    </row>
    <row r="51" spans="1:19" s="98" customFormat="1" ht="28.5" customHeight="1">
      <c r="A51" s="817"/>
      <c r="B51" s="817"/>
      <c r="C51" s="810" t="s">
        <v>78</v>
      </c>
      <c r="D51" s="811"/>
      <c r="E51" s="417">
        <v>161579635</v>
      </c>
      <c r="F51" s="417">
        <v>160241418</v>
      </c>
      <c r="G51" s="417">
        <v>150534592</v>
      </c>
      <c r="H51" s="417">
        <v>155513637</v>
      </c>
      <c r="I51" s="417">
        <v>163028560</v>
      </c>
      <c r="J51" s="423">
        <v>-0.008990466402965209</v>
      </c>
      <c r="K51" s="423">
        <v>-0.008282089509609302</v>
      </c>
      <c r="L51" s="423">
        <v>-0.06057626125100815</v>
      </c>
      <c r="M51" s="423">
        <v>0.033075753113277775</v>
      </c>
      <c r="N51" s="423">
        <v>0.04832324126018608</v>
      </c>
      <c r="O51" s="419">
        <v>0.04414942416382201</v>
      </c>
      <c r="P51" s="419">
        <v>0.044509472603990685</v>
      </c>
      <c r="Q51" s="419">
        <v>0.04113151730746197</v>
      </c>
      <c r="R51" s="419">
        <v>0.043196260068033426</v>
      </c>
      <c r="S51" s="419">
        <v>0.044545323092585944</v>
      </c>
    </row>
    <row r="52" spans="1:19" s="98" customFormat="1" ht="28.5" customHeight="1">
      <c r="A52" s="817"/>
      <c r="B52" s="817"/>
      <c r="C52" s="810" t="s">
        <v>408</v>
      </c>
      <c r="D52" s="811"/>
      <c r="E52" s="417">
        <v>113221671</v>
      </c>
      <c r="F52" s="417">
        <v>112481174</v>
      </c>
      <c r="G52" s="417">
        <v>110707490</v>
      </c>
      <c r="H52" s="417">
        <v>108882287</v>
      </c>
      <c r="I52" s="417">
        <v>109944444</v>
      </c>
      <c r="J52" s="423">
        <v>0.0037971288740527146</v>
      </c>
      <c r="K52" s="423">
        <v>-0.00654024086961232</v>
      </c>
      <c r="L52" s="423">
        <v>-0.015768718772440977</v>
      </c>
      <c r="M52" s="423">
        <v>-0.016486716481423254</v>
      </c>
      <c r="N52" s="423">
        <v>0.009755094508622877</v>
      </c>
      <c r="O52" s="419">
        <v>0.051810227565066945</v>
      </c>
      <c r="P52" s="419">
        <v>0.05232449292983362</v>
      </c>
      <c r="Q52" s="419">
        <v>0.050659738541196535</v>
      </c>
      <c r="R52" s="419">
        <v>0.050650346664372604</v>
      </c>
      <c r="S52" s="419">
        <v>0.05031056875282082</v>
      </c>
    </row>
    <row r="53" spans="1:19" s="98" customFormat="1" ht="28.5" customHeight="1">
      <c r="A53" s="817"/>
      <c r="B53" s="817"/>
      <c r="C53" s="810" t="s">
        <v>80</v>
      </c>
      <c r="D53" s="811"/>
      <c r="E53" s="417">
        <v>282806127</v>
      </c>
      <c r="F53" s="417">
        <v>334638398</v>
      </c>
      <c r="G53" s="417">
        <v>311187726</v>
      </c>
      <c r="H53" s="417">
        <v>333499754</v>
      </c>
      <c r="I53" s="417">
        <v>368092788</v>
      </c>
      <c r="J53" s="423">
        <v>-0.18192909234757385</v>
      </c>
      <c r="K53" s="423">
        <v>0.18327845846140384</v>
      </c>
      <c r="L53" s="423">
        <v>-0.07007764841140555</v>
      </c>
      <c r="M53" s="423">
        <v>0.07169957596592354</v>
      </c>
      <c r="N53" s="423">
        <v>0.10372731489331173</v>
      </c>
      <c r="O53" s="419">
        <v>0.03720167669350421</v>
      </c>
      <c r="P53" s="419">
        <v>0.044749554959186366</v>
      </c>
      <c r="Q53" s="419">
        <v>0.04093512858594742</v>
      </c>
      <c r="R53" s="419">
        <v>0.04459728967055996</v>
      </c>
      <c r="S53" s="419">
        <v>0.04842069384298235</v>
      </c>
    </row>
    <row r="54" spans="1:19" s="98" customFormat="1" ht="28.5" customHeight="1">
      <c r="A54" s="727" t="s">
        <v>82</v>
      </c>
      <c r="B54" s="727" t="s">
        <v>22</v>
      </c>
      <c r="C54" s="748" t="s">
        <v>277</v>
      </c>
      <c r="D54" s="749"/>
      <c r="E54" s="417">
        <v>86645838</v>
      </c>
      <c r="F54" s="417">
        <v>88771090</v>
      </c>
      <c r="G54" s="417">
        <v>79157292</v>
      </c>
      <c r="H54" s="417">
        <v>82687260</v>
      </c>
      <c r="I54" s="417">
        <v>81226633</v>
      </c>
      <c r="J54" s="423">
        <v>-0.024955375639834142</v>
      </c>
      <c r="K54" s="423">
        <v>0.024528033302649806</v>
      </c>
      <c r="L54" s="423">
        <v>-0.10829874906346199</v>
      </c>
      <c r="M54" s="423">
        <v>0.04459435019581014</v>
      </c>
      <c r="N54" s="423">
        <v>-0.017664474551460526</v>
      </c>
      <c r="O54" s="419">
        <v>0.08031727669138562</v>
      </c>
      <c r="P54" s="419">
        <v>0.08365117945474261</v>
      </c>
      <c r="Q54" s="419">
        <v>0.0733756897094677</v>
      </c>
      <c r="R54" s="419">
        <v>0.0779182369494501</v>
      </c>
      <c r="S54" s="419">
        <v>0.07529388725365706</v>
      </c>
    </row>
    <row r="55" spans="1:19" s="98" customFormat="1" ht="28.5" customHeight="1">
      <c r="A55" s="728"/>
      <c r="B55" s="728"/>
      <c r="C55" s="748" t="s">
        <v>278</v>
      </c>
      <c r="D55" s="749"/>
      <c r="E55" s="417">
        <v>102795128</v>
      </c>
      <c r="F55" s="417">
        <v>97703936</v>
      </c>
      <c r="G55" s="417">
        <v>83491592</v>
      </c>
      <c r="H55" s="417">
        <v>95253431</v>
      </c>
      <c r="I55" s="417">
        <v>96955396</v>
      </c>
      <c r="J55" s="423">
        <v>-0.002986516974614727</v>
      </c>
      <c r="K55" s="423">
        <v>-0.04952756126730053</v>
      </c>
      <c r="L55" s="423">
        <v>-0.14546337212044355</v>
      </c>
      <c r="M55" s="423">
        <v>0.14087453261161914</v>
      </c>
      <c r="N55" s="423">
        <v>0.01786775533576318</v>
      </c>
      <c r="O55" s="419">
        <v>0.04913596348873756</v>
      </c>
      <c r="P55" s="419">
        <v>0.047476451627504496</v>
      </c>
      <c r="Q55" s="419">
        <v>0.03990889350445259</v>
      </c>
      <c r="R55" s="419">
        <v>0.04628569834919789</v>
      </c>
      <c r="S55" s="419">
        <v>0.046344577710843375</v>
      </c>
    </row>
    <row r="56" spans="1:19" s="98" customFormat="1" ht="28.5" customHeight="1">
      <c r="A56" s="728"/>
      <c r="B56" s="728"/>
      <c r="C56" s="748" t="s">
        <v>279</v>
      </c>
      <c r="D56" s="749"/>
      <c r="E56" s="417">
        <v>94468668</v>
      </c>
      <c r="F56" s="417">
        <v>60878570</v>
      </c>
      <c r="G56" s="417">
        <v>78304693</v>
      </c>
      <c r="H56" s="417">
        <v>93547388</v>
      </c>
      <c r="I56" s="417">
        <v>100463574</v>
      </c>
      <c r="J56" s="423">
        <v>-0.03120029248790401</v>
      </c>
      <c r="K56" s="423">
        <v>-0.3555686632524553</v>
      </c>
      <c r="L56" s="423">
        <v>0.2862439607237818</v>
      </c>
      <c r="M56" s="423">
        <v>0.19465876713162006</v>
      </c>
      <c r="N56" s="423">
        <v>0.0739324330466608</v>
      </c>
      <c r="O56" s="419">
        <v>0.06461968482008995</v>
      </c>
      <c r="P56" s="419">
        <v>0.042333164507525244</v>
      </c>
      <c r="Q56" s="419">
        <v>0.053562992775487255</v>
      </c>
      <c r="R56" s="419">
        <v>0.06505009834254144</v>
      </c>
      <c r="S56" s="419">
        <v>0.06872039825712144</v>
      </c>
    </row>
    <row r="57" spans="1:19" s="98" customFormat="1" ht="28.5" customHeight="1">
      <c r="A57" s="728"/>
      <c r="B57" s="728"/>
      <c r="C57" s="748" t="s">
        <v>281</v>
      </c>
      <c r="D57" s="749"/>
      <c r="E57" s="417">
        <v>48638721</v>
      </c>
      <c r="F57" s="417">
        <v>50953356</v>
      </c>
      <c r="G57" s="417">
        <v>56772938</v>
      </c>
      <c r="H57" s="417">
        <v>57738976</v>
      </c>
      <c r="I57" s="417">
        <v>57426430</v>
      </c>
      <c r="J57" s="423">
        <v>0.06878251176208065</v>
      </c>
      <c r="K57" s="423">
        <v>0.04758831960240073</v>
      </c>
      <c r="L57" s="423">
        <v>0.11421390967849104</v>
      </c>
      <c r="M57" s="423">
        <v>0.017015818346410045</v>
      </c>
      <c r="N57" s="423">
        <v>-0.005413085261505158</v>
      </c>
      <c r="O57" s="419">
        <v>0.061848986778846156</v>
      </c>
      <c r="P57" s="419">
        <v>0.06586618125796855</v>
      </c>
      <c r="Q57" s="419">
        <v>0.07219245530239687</v>
      </c>
      <c r="R57" s="419">
        <v>0.07463778948859612</v>
      </c>
      <c r="S57" s="419">
        <v>0.07302343558389074</v>
      </c>
    </row>
    <row r="58" spans="1:19" s="98" customFormat="1" ht="28.5" customHeight="1">
      <c r="A58" s="728"/>
      <c r="B58" s="728"/>
      <c r="C58" s="748" t="s">
        <v>282</v>
      </c>
      <c r="D58" s="749"/>
      <c r="E58" s="417">
        <v>118314135</v>
      </c>
      <c r="F58" s="417">
        <v>113871670</v>
      </c>
      <c r="G58" s="417">
        <v>112564551</v>
      </c>
      <c r="H58" s="417">
        <v>118561739</v>
      </c>
      <c r="I58" s="417">
        <v>127317772</v>
      </c>
      <c r="J58" s="423">
        <v>-0.09090913631279993</v>
      </c>
      <c r="K58" s="423">
        <v>-0.03754804952087931</v>
      </c>
      <c r="L58" s="423">
        <v>-0.011478877933378864</v>
      </c>
      <c r="M58" s="423">
        <v>0.053277767705038864</v>
      </c>
      <c r="N58" s="423">
        <v>0.07385209658572905</v>
      </c>
      <c r="O58" s="419">
        <v>0.07450769371118013</v>
      </c>
      <c r="P58" s="419">
        <v>0.07289863991931947</v>
      </c>
      <c r="Q58" s="419">
        <v>0.07088692393892339</v>
      </c>
      <c r="R58" s="419">
        <v>0.07590113958607383</v>
      </c>
      <c r="S58" s="419">
        <v>0.0801776859558316</v>
      </c>
    </row>
    <row r="59" spans="1:19" s="98" customFormat="1" ht="28.5" customHeight="1">
      <c r="A59" s="728"/>
      <c r="B59" s="728"/>
      <c r="C59" s="748" t="s">
        <v>283</v>
      </c>
      <c r="D59" s="749"/>
      <c r="E59" s="417">
        <v>70837571</v>
      </c>
      <c r="F59" s="417">
        <v>54976694</v>
      </c>
      <c r="G59" s="417">
        <v>62908916</v>
      </c>
      <c r="H59" s="417">
        <v>73180546</v>
      </c>
      <c r="I59" s="417">
        <v>72997239</v>
      </c>
      <c r="J59" s="423">
        <v>0.12066803407409595</v>
      </c>
      <c r="K59" s="423">
        <v>-0.2239048682231072</v>
      </c>
      <c r="L59" s="423">
        <v>0.1442833575987672</v>
      </c>
      <c r="M59" s="423">
        <v>0.16327780946026793</v>
      </c>
      <c r="N59" s="423">
        <v>-0.002504859693175834</v>
      </c>
      <c r="O59" s="419">
        <v>0.08414382131931789</v>
      </c>
      <c r="P59" s="419">
        <v>0.06638599037284547</v>
      </c>
      <c r="Q59" s="419">
        <v>0.07472583422285863</v>
      </c>
      <c r="R59" s="419">
        <v>0.08836768217156847</v>
      </c>
      <c r="S59" s="419">
        <v>0.08670916504491018</v>
      </c>
    </row>
    <row r="60" spans="1:19" s="98" customFormat="1" ht="28.5" customHeight="1">
      <c r="A60" s="728"/>
      <c r="B60" s="728"/>
      <c r="C60" s="748" t="s">
        <v>284</v>
      </c>
      <c r="D60" s="749"/>
      <c r="E60" s="417">
        <v>62545326</v>
      </c>
      <c r="F60" s="417">
        <v>61678198</v>
      </c>
      <c r="G60" s="417">
        <v>61847526</v>
      </c>
      <c r="H60" s="417">
        <v>62416569</v>
      </c>
      <c r="I60" s="417">
        <v>61227134</v>
      </c>
      <c r="J60" s="423">
        <v>-0.004321297864761477</v>
      </c>
      <c r="K60" s="423">
        <v>-0.013863993610010122</v>
      </c>
      <c r="L60" s="423">
        <v>0.002745346094579482</v>
      </c>
      <c r="M60" s="423">
        <v>0.00920073989701706</v>
      </c>
      <c r="N60" s="423">
        <v>-0.019056398309878264</v>
      </c>
      <c r="O60" s="419">
        <v>0.04415334208185053</v>
      </c>
      <c r="P60" s="419">
        <v>0.04426287778455005</v>
      </c>
      <c r="Q60" s="419">
        <v>0.04366073609391923</v>
      </c>
      <c r="R60" s="419">
        <v>0.044792763974361494</v>
      </c>
      <c r="S60" s="419">
        <v>0.04322277562664397</v>
      </c>
    </row>
    <row r="61" spans="1:19" s="98" customFormat="1" ht="28.5" customHeight="1">
      <c r="A61" s="728"/>
      <c r="B61" s="728"/>
      <c r="C61" s="748" t="s">
        <v>89</v>
      </c>
      <c r="D61" s="749"/>
      <c r="E61" s="417">
        <v>36033202</v>
      </c>
      <c r="F61" s="417">
        <v>65320065</v>
      </c>
      <c r="G61" s="417">
        <v>66625852</v>
      </c>
      <c r="H61" s="417">
        <v>63774345</v>
      </c>
      <c r="I61" s="417">
        <v>68499003</v>
      </c>
      <c r="J61" s="423">
        <v>-0.12729800790714482</v>
      </c>
      <c r="K61" s="423">
        <v>0.8127743684838222</v>
      </c>
      <c r="L61" s="423">
        <v>0.01999059553905833</v>
      </c>
      <c r="M61" s="423">
        <v>-0.04279880728579651</v>
      </c>
      <c r="N61" s="423">
        <v>0.07408399098414888</v>
      </c>
      <c r="O61" s="419">
        <v>0.0334013580099553</v>
      </c>
      <c r="P61" s="419">
        <v>0.06155270234161202</v>
      </c>
      <c r="Q61" s="419">
        <v>0.06175953875457131</v>
      </c>
      <c r="R61" s="419">
        <v>0.06009613240305675</v>
      </c>
      <c r="S61" s="419">
        <v>0.0634958759015644</v>
      </c>
    </row>
    <row r="62" spans="1:19" s="98" customFormat="1" ht="28.5" customHeight="1">
      <c r="A62" s="728"/>
      <c r="B62" s="728"/>
      <c r="C62" s="748" t="s">
        <v>357</v>
      </c>
      <c r="D62" s="749"/>
      <c r="E62" s="417">
        <v>35136485</v>
      </c>
      <c r="F62" s="417">
        <v>53475993</v>
      </c>
      <c r="G62" s="417">
        <v>57993014</v>
      </c>
      <c r="H62" s="417">
        <v>58774681</v>
      </c>
      <c r="I62" s="417">
        <v>59666467</v>
      </c>
      <c r="J62" s="423">
        <v>-0.41977185009539714</v>
      </c>
      <c r="K62" s="423">
        <v>0.5219505593687018</v>
      </c>
      <c r="L62" s="423">
        <v>0.08446820239504482</v>
      </c>
      <c r="M62" s="423">
        <v>0.013478640720415049</v>
      </c>
      <c r="N62" s="423">
        <v>0.015172961976603496</v>
      </c>
      <c r="O62" s="419">
        <v>0.03630213152456974</v>
      </c>
      <c r="P62" s="419">
        <v>0.056165796054903315</v>
      </c>
      <c r="Q62" s="419">
        <v>0.05991692173346921</v>
      </c>
      <c r="R62" s="419">
        <v>0.061731004158034064</v>
      </c>
      <c r="S62" s="419">
        <v>0.06164589123358243</v>
      </c>
    </row>
    <row r="63" spans="1:19" s="98" customFormat="1" ht="28.5" customHeight="1">
      <c r="A63" s="728"/>
      <c r="B63" s="728"/>
      <c r="C63" s="748" t="s">
        <v>91</v>
      </c>
      <c r="D63" s="749"/>
      <c r="E63" s="417">
        <v>79262538</v>
      </c>
      <c r="F63" s="417">
        <v>76854345</v>
      </c>
      <c r="G63" s="417">
        <v>75815341</v>
      </c>
      <c r="H63" s="417">
        <v>67199646</v>
      </c>
      <c r="I63" s="417">
        <v>81457974</v>
      </c>
      <c r="J63" s="423">
        <v>-0.018524563744361202</v>
      </c>
      <c r="K63" s="423">
        <v>-0.030382486616817646</v>
      </c>
      <c r="L63" s="423">
        <v>-0.01351913154682406</v>
      </c>
      <c r="M63" s="423">
        <v>-0.11364052296487066</v>
      </c>
      <c r="N63" s="423">
        <v>0.21217861772664695</v>
      </c>
      <c r="O63" s="419">
        <v>0.038006466524261436</v>
      </c>
      <c r="P63" s="419">
        <v>0.03746253781064828</v>
      </c>
      <c r="Q63" s="419">
        <v>0.03635353210292062</v>
      </c>
      <c r="R63" s="419">
        <v>0.03275636893577298</v>
      </c>
      <c r="S63" s="419">
        <v>0.03905918028974998</v>
      </c>
    </row>
    <row r="64" spans="1:19" s="98" customFormat="1" ht="28.5" customHeight="1">
      <c r="A64" s="728"/>
      <c r="B64" s="729"/>
      <c r="C64" s="748" t="s">
        <v>409</v>
      </c>
      <c r="D64" s="749"/>
      <c r="E64" s="433">
        <v>302566069</v>
      </c>
      <c r="F64" s="433">
        <v>309012287</v>
      </c>
      <c r="G64" s="433">
        <v>303382912</v>
      </c>
      <c r="H64" s="417">
        <v>313778717</v>
      </c>
      <c r="I64" s="417">
        <v>317178960</v>
      </c>
      <c r="J64" s="423">
        <v>-0.1312841061086583</v>
      </c>
      <c r="K64" s="423">
        <v>0.021305158312381684</v>
      </c>
      <c r="L64" s="423">
        <v>-0.01821731768225773</v>
      </c>
      <c r="M64" s="423">
        <v>0.03426628392307079</v>
      </c>
      <c r="N64" s="423">
        <v>0.010836436048019153</v>
      </c>
      <c r="O64" s="419">
        <v>0.054583393558626056</v>
      </c>
      <c r="P64" s="419">
        <v>0.05667027324602216</v>
      </c>
      <c r="Q64" s="419">
        <v>0.05473075331741187</v>
      </c>
      <c r="R64" s="419">
        <v>0.057544396709300616</v>
      </c>
      <c r="S64" s="419">
        <v>0.05721958202192102</v>
      </c>
    </row>
    <row r="65" spans="1:19" s="98" customFormat="1" ht="28.5" customHeight="1">
      <c r="A65" s="728"/>
      <c r="B65" s="727" t="s">
        <v>23</v>
      </c>
      <c r="C65" s="755" t="s">
        <v>329</v>
      </c>
      <c r="D65" s="756"/>
      <c r="E65" s="417">
        <v>349193502</v>
      </c>
      <c r="F65" s="417">
        <v>340333184</v>
      </c>
      <c r="G65" s="417">
        <v>334081898</v>
      </c>
      <c r="H65" s="417">
        <v>311390785</v>
      </c>
      <c r="I65" s="417">
        <v>333980147</v>
      </c>
      <c r="J65" s="423">
        <v>0.009838695625500377</v>
      </c>
      <c r="K65" s="423">
        <v>-0.025373662308298052</v>
      </c>
      <c r="L65" s="423">
        <v>-0.01836813538582238</v>
      </c>
      <c r="M65" s="423">
        <v>-0.06792080964530439</v>
      </c>
      <c r="N65" s="423">
        <v>0.07254345050705338</v>
      </c>
      <c r="O65" s="419">
        <v>0.05328412551421405</v>
      </c>
      <c r="P65" s="419">
        <v>0.05279286534636634</v>
      </c>
      <c r="Q65" s="419">
        <v>0.0509782160409699</v>
      </c>
      <c r="R65" s="419">
        <v>0.048303287940926476</v>
      </c>
      <c r="S65" s="419">
        <v>0.050962689655100334</v>
      </c>
    </row>
    <row r="66" spans="1:19" s="98" customFormat="1" ht="28.5" customHeight="1">
      <c r="A66" s="728"/>
      <c r="B66" s="728"/>
      <c r="C66" s="748" t="s">
        <v>94</v>
      </c>
      <c r="D66" s="749"/>
      <c r="E66" s="417">
        <v>102282222</v>
      </c>
      <c r="F66" s="417">
        <v>108637596</v>
      </c>
      <c r="G66" s="417">
        <v>110951362</v>
      </c>
      <c r="H66" s="417">
        <v>108861840</v>
      </c>
      <c r="I66" s="417">
        <v>112058399</v>
      </c>
      <c r="J66" s="423">
        <v>-7.059379529518017E-05</v>
      </c>
      <c r="K66" s="423">
        <v>0.06213566615711575</v>
      </c>
      <c r="L66" s="423">
        <v>0.02129802283180125</v>
      </c>
      <c r="M66" s="423">
        <v>-0.018832774671121207</v>
      </c>
      <c r="N66" s="423">
        <v>0.029363448201867613</v>
      </c>
      <c r="O66" s="419">
        <v>0.037365893015853954</v>
      </c>
      <c r="P66" s="419">
        <v>0.04034545398492109</v>
      </c>
      <c r="Q66" s="419">
        <v>0.04053291609616463</v>
      </c>
      <c r="R66" s="419">
        <v>0.04042873294465981</v>
      </c>
      <c r="S66" s="419">
        <v>0.04093734049463528</v>
      </c>
    </row>
    <row r="67" spans="1:19" s="98" customFormat="1" ht="28.5" customHeight="1">
      <c r="A67" s="728"/>
      <c r="B67" s="728"/>
      <c r="C67" s="757" t="s">
        <v>95</v>
      </c>
      <c r="D67" s="758"/>
      <c r="E67" s="417">
        <v>202404298</v>
      </c>
      <c r="F67" s="417">
        <v>200734096</v>
      </c>
      <c r="G67" s="417">
        <v>190457064</v>
      </c>
      <c r="H67" s="417">
        <v>204008307</v>
      </c>
      <c r="I67" s="417">
        <v>207897807</v>
      </c>
      <c r="J67" s="423">
        <v>0.027282672979448565</v>
      </c>
      <c r="K67" s="423">
        <v>-0.008251810937334937</v>
      </c>
      <c r="L67" s="423">
        <v>-0.05119724154883981</v>
      </c>
      <c r="M67" s="423">
        <v>0.07115117032361687</v>
      </c>
      <c r="N67" s="423">
        <v>0.019065400116280558</v>
      </c>
      <c r="O67" s="419">
        <v>0.05561059915843671</v>
      </c>
      <c r="P67" s="419">
        <v>0.0560658277651092</v>
      </c>
      <c r="Q67" s="419">
        <v>0.052328095537757434</v>
      </c>
      <c r="R67" s="419">
        <v>0.05698032786076123</v>
      </c>
      <c r="S67" s="419">
        <v>0.05711994125240877</v>
      </c>
    </row>
    <row r="68" spans="1:19" s="98" customFormat="1" ht="28.5" customHeight="1">
      <c r="A68" s="729"/>
      <c r="B68" s="729"/>
      <c r="C68" s="748" t="s">
        <v>360</v>
      </c>
      <c r="D68" s="749"/>
      <c r="E68" s="417">
        <v>107366447</v>
      </c>
      <c r="F68" s="417">
        <v>106453360</v>
      </c>
      <c r="G68" s="417">
        <v>108024319</v>
      </c>
      <c r="H68" s="417">
        <v>108136110</v>
      </c>
      <c r="I68" s="417">
        <v>127843424</v>
      </c>
      <c r="J68" s="423">
        <v>0.04455409485127726</v>
      </c>
      <c r="K68" s="423">
        <v>-0.008504398026694504</v>
      </c>
      <c r="L68" s="423">
        <v>0.014757251438564269</v>
      </c>
      <c r="M68" s="423">
        <v>0.0010348688243061268</v>
      </c>
      <c r="N68" s="423">
        <v>0.18224544973922216</v>
      </c>
      <c r="O68" s="419">
        <v>0.03549705901721015</v>
      </c>
      <c r="P68" s="419">
        <v>0.03577852338858195</v>
      </c>
      <c r="Q68" s="419">
        <v>0.03571456198822463</v>
      </c>
      <c r="R68" s="419">
        <v>0.036344088535911596</v>
      </c>
      <c r="S68" s="419">
        <v>0.04226707405797102</v>
      </c>
    </row>
    <row r="69" spans="1:19" ht="31.5" customHeight="1">
      <c r="A69" s="739" t="s">
        <v>285</v>
      </c>
      <c r="B69" s="740"/>
      <c r="C69" s="740"/>
      <c r="D69" s="741"/>
      <c r="E69" s="434">
        <v>8925753074</v>
      </c>
      <c r="F69" s="434">
        <v>8968764590</v>
      </c>
      <c r="G69" s="434">
        <v>9010324308</v>
      </c>
      <c r="H69" s="434">
        <v>9260393696</v>
      </c>
      <c r="I69" s="434">
        <v>9427271085</v>
      </c>
      <c r="J69" s="435">
        <v>-0.0031488573195920196</v>
      </c>
      <c r="K69" s="435">
        <v>0.0048188108771784295</v>
      </c>
      <c r="L69" s="435">
        <v>0.004633828615185004</v>
      </c>
      <c r="M69" s="435">
        <v>0.027753650085377148</v>
      </c>
      <c r="N69" s="435">
        <v>0.01802055014918882</v>
      </c>
      <c r="O69" s="436">
        <v>0.04374870914526522</v>
      </c>
      <c r="P69" s="436">
        <v>0.04468813682728882</v>
      </c>
      <c r="Q69" s="436">
        <v>0.04416322680978583</v>
      </c>
      <c r="R69" s="436">
        <v>0.04580556168601317</v>
      </c>
      <c r="S69" s="436">
        <v>0.04563098788452546</v>
      </c>
    </row>
    <row r="70" spans="1:19" ht="21" customHeight="1">
      <c r="A70" s="814"/>
      <c r="B70" s="814"/>
      <c r="C70" s="103"/>
      <c r="D70" s="103"/>
      <c r="E70" s="135"/>
      <c r="F70" s="135"/>
      <c r="G70" s="135"/>
      <c r="H70" s="135"/>
      <c r="I70" s="135"/>
      <c r="J70" s="104"/>
      <c r="K70" s="104"/>
      <c r="L70" s="104"/>
      <c r="M70" s="104"/>
      <c r="N70" s="104"/>
      <c r="O70" s="135"/>
      <c r="P70" s="135"/>
      <c r="Q70" s="135"/>
      <c r="R70" s="135"/>
      <c r="S70" s="135"/>
    </row>
    <row r="71" spans="1:19" ht="27" customHeight="1">
      <c r="A71" s="815" t="s">
        <v>362</v>
      </c>
      <c r="B71" s="815"/>
      <c r="C71" s="815"/>
      <c r="D71" s="815"/>
      <c r="E71" s="109"/>
      <c r="F71" s="109"/>
      <c r="G71" s="109"/>
      <c r="H71" s="109"/>
      <c r="I71" s="109"/>
      <c r="J71" s="109"/>
      <c r="K71" s="109"/>
      <c r="L71" s="109"/>
      <c r="M71" s="109"/>
      <c r="N71" s="109"/>
      <c r="O71" s="109"/>
      <c r="P71" s="109"/>
      <c r="Q71" s="109"/>
      <c r="R71" s="109"/>
      <c r="S71" s="109"/>
    </row>
    <row r="72" spans="1:19" ht="28.5" customHeight="1">
      <c r="A72" s="727" t="s">
        <v>363</v>
      </c>
      <c r="B72" s="110" t="s">
        <v>364</v>
      </c>
      <c r="C72" s="110"/>
      <c r="D72" s="111"/>
      <c r="E72" s="417">
        <v>3723360115</v>
      </c>
      <c r="F72" s="417">
        <v>3703299486</v>
      </c>
      <c r="G72" s="417">
        <v>3841806249</v>
      </c>
      <c r="H72" s="417">
        <v>4012119577</v>
      </c>
      <c r="I72" s="417">
        <v>3924714286</v>
      </c>
      <c r="J72" s="423">
        <v>-0.007045493580480617</v>
      </c>
      <c r="K72" s="423">
        <v>-0.0053877756597282556</v>
      </c>
      <c r="L72" s="423">
        <v>0.03740090789945904</v>
      </c>
      <c r="M72" s="423">
        <v>0.04433157659742252</v>
      </c>
      <c r="N72" s="423">
        <v>-0.021785315547687624</v>
      </c>
      <c r="O72" s="419">
        <v>0.03561496070677052</v>
      </c>
      <c r="P72" s="419">
        <v>0.03512591190495136</v>
      </c>
      <c r="Q72" s="419">
        <v>0.03584552812543329</v>
      </c>
      <c r="R72" s="419">
        <v>0.03753153429902432</v>
      </c>
      <c r="S72" s="419">
        <v>0.0357600072250396</v>
      </c>
    </row>
    <row r="73" spans="1:19" ht="28.5" customHeight="1">
      <c r="A73" s="728"/>
      <c r="B73" s="112"/>
      <c r="C73" s="113" t="s">
        <v>22</v>
      </c>
      <c r="D73" s="111"/>
      <c r="E73" s="417">
        <v>3275988559</v>
      </c>
      <c r="F73" s="417">
        <v>3263424953</v>
      </c>
      <c r="G73" s="417">
        <v>3399743413</v>
      </c>
      <c r="H73" s="417">
        <v>3538927213</v>
      </c>
      <c r="I73" s="417">
        <v>3452802781</v>
      </c>
      <c r="J73" s="423">
        <v>0.003161730619641009</v>
      </c>
      <c r="K73" s="423">
        <v>-0.0038350579599811113</v>
      </c>
      <c r="L73" s="423">
        <v>0.04177159333009488</v>
      </c>
      <c r="M73" s="423">
        <v>0.040939501336420416</v>
      </c>
      <c r="N73" s="423">
        <v>-0.024336310643414186</v>
      </c>
      <c r="O73" s="419">
        <v>0.035548162706323</v>
      </c>
      <c r="P73" s="419">
        <v>0.03499922790576057</v>
      </c>
      <c r="Q73" s="419">
        <v>0.035866725310587086</v>
      </c>
      <c r="R73" s="419">
        <v>0.03736456684720931</v>
      </c>
      <c r="S73" s="419">
        <v>0.03546319119008835</v>
      </c>
    </row>
    <row r="74" spans="1:19" ht="28.5" customHeight="1">
      <c r="A74" s="728"/>
      <c r="B74" s="112"/>
      <c r="C74" s="114" t="s">
        <v>23</v>
      </c>
      <c r="D74" s="115"/>
      <c r="E74" s="417">
        <v>447371556</v>
      </c>
      <c r="F74" s="417">
        <v>439874533</v>
      </c>
      <c r="G74" s="417">
        <v>442062836</v>
      </c>
      <c r="H74" s="417">
        <v>473192364</v>
      </c>
      <c r="I74" s="417">
        <v>471911505</v>
      </c>
      <c r="J74" s="423">
        <v>-0.07589960267952366</v>
      </c>
      <c r="K74" s="423">
        <v>-0.01675793398004946</v>
      </c>
      <c r="L74" s="423">
        <v>0.004974834494453444</v>
      </c>
      <c r="M74" s="423">
        <v>0.07041878544162442</v>
      </c>
      <c r="N74" s="423">
        <v>-0.002706846300672764</v>
      </c>
      <c r="O74" s="419">
        <v>0.03611186207704896</v>
      </c>
      <c r="P74" s="419">
        <v>0.036095210747345764</v>
      </c>
      <c r="Q74" s="419">
        <v>0.03568334184174444</v>
      </c>
      <c r="R74" s="419">
        <v>0.03882920428724786</v>
      </c>
      <c r="S74" s="419">
        <v>0.0380927284101464</v>
      </c>
    </row>
    <row r="75" spans="1:19" ht="28.5" customHeight="1">
      <c r="A75" s="728"/>
      <c r="B75" s="110" t="s">
        <v>365</v>
      </c>
      <c r="C75" s="110"/>
      <c r="D75" s="116"/>
      <c r="E75" s="417">
        <v>3403902809</v>
      </c>
      <c r="F75" s="417">
        <v>3475810664</v>
      </c>
      <c r="G75" s="417">
        <v>3386138789</v>
      </c>
      <c r="H75" s="417">
        <v>3428963779</v>
      </c>
      <c r="I75" s="417">
        <v>3596360440</v>
      </c>
      <c r="J75" s="423">
        <v>0.020899806460542326</v>
      </c>
      <c r="K75" s="423">
        <v>0.02112511990937988</v>
      </c>
      <c r="L75" s="423">
        <v>-0.02579883764347643</v>
      </c>
      <c r="M75" s="423">
        <v>0.012647145515452173</v>
      </c>
      <c r="N75" s="423">
        <v>0.04881843956042558</v>
      </c>
      <c r="O75" s="419">
        <v>0.054945498064430026</v>
      </c>
      <c r="P75" s="419">
        <v>0.05703616578514914</v>
      </c>
      <c r="Q75" s="419">
        <v>0.05465875282483452</v>
      </c>
      <c r="R75" s="419">
        <v>0.056267433838080735</v>
      </c>
      <c r="S75" s="419">
        <v>0.058052132120971114</v>
      </c>
    </row>
    <row r="76" spans="1:19" ht="28.5" customHeight="1">
      <c r="A76" s="728"/>
      <c r="B76" s="112"/>
      <c r="C76" s="113" t="s">
        <v>22</v>
      </c>
      <c r="D76" s="116"/>
      <c r="E76" s="417">
        <v>2261937128</v>
      </c>
      <c r="F76" s="417">
        <v>2283751653</v>
      </c>
      <c r="G76" s="417">
        <v>2230157261</v>
      </c>
      <c r="H76" s="417">
        <v>2248781612</v>
      </c>
      <c r="I76" s="417">
        <v>2373030274</v>
      </c>
      <c r="J76" s="423">
        <v>0.06359384666058317</v>
      </c>
      <c r="K76" s="423">
        <v>0.009644178315110092</v>
      </c>
      <c r="L76" s="423">
        <v>-0.02346769708063349</v>
      </c>
      <c r="M76" s="423">
        <v>0.008351137978336497</v>
      </c>
      <c r="N76" s="423">
        <v>0.055251546587263715</v>
      </c>
      <c r="O76" s="419">
        <v>0.053470075388535536</v>
      </c>
      <c r="P76" s="419">
        <v>0.054880541772040395</v>
      </c>
      <c r="Q76" s="419">
        <v>0.05271882909468734</v>
      </c>
      <c r="R76" s="419">
        <v>0.054040181221737385</v>
      </c>
      <c r="S76" s="419">
        <v>0.05609621332059286</v>
      </c>
    </row>
    <row r="77" spans="1:19" ht="28.5" customHeight="1">
      <c r="A77" s="728"/>
      <c r="B77" s="112"/>
      <c r="C77" s="114" t="s">
        <v>23</v>
      </c>
      <c r="D77" s="116"/>
      <c r="E77" s="417">
        <v>1141965681</v>
      </c>
      <c r="F77" s="417">
        <v>1192059011</v>
      </c>
      <c r="G77" s="417">
        <v>1155981528</v>
      </c>
      <c r="H77" s="417">
        <v>1180182167</v>
      </c>
      <c r="I77" s="417">
        <v>1223330166</v>
      </c>
      <c r="J77" s="423">
        <v>-0.054292875623829874</v>
      </c>
      <c r="K77" s="423">
        <v>0.04386588041431693</v>
      </c>
      <c r="L77" s="423">
        <v>-0.03026484651102562</v>
      </c>
      <c r="M77" s="423">
        <v>0.020935143351183377</v>
      </c>
      <c r="N77" s="423">
        <v>0.036560456687531016</v>
      </c>
      <c r="O77" s="419">
        <v>0.058122190027749106</v>
      </c>
      <c r="P77" s="419">
        <v>0.06167738053008906</v>
      </c>
      <c r="Q77" s="419">
        <v>0.058835549226092534</v>
      </c>
      <c r="R77" s="419">
        <v>0.061062870157595005</v>
      </c>
      <c r="S77" s="419">
        <v>0.06226336706779709</v>
      </c>
    </row>
    <row r="78" spans="1:19" ht="28.5" customHeight="1">
      <c r="A78" s="728"/>
      <c r="B78" s="110" t="s">
        <v>366</v>
      </c>
      <c r="C78" s="110"/>
      <c r="D78" s="108"/>
      <c r="E78" s="417">
        <v>1798490150</v>
      </c>
      <c r="F78" s="417">
        <v>1789654440</v>
      </c>
      <c r="G78" s="417">
        <v>1782379270</v>
      </c>
      <c r="H78" s="417">
        <v>1819310340</v>
      </c>
      <c r="I78" s="417">
        <v>1906196359</v>
      </c>
      <c r="J78" s="423">
        <v>-0.03821501299067128</v>
      </c>
      <c r="K78" s="423">
        <v>-0.004912848702563092</v>
      </c>
      <c r="L78" s="423">
        <v>-0.004065125555746952</v>
      </c>
      <c r="M78" s="423">
        <v>0.020720096234063585</v>
      </c>
      <c r="N78" s="423">
        <v>0.0477576678863926</v>
      </c>
      <c r="O78" s="419">
        <v>0.05153860842541653</v>
      </c>
      <c r="P78" s="419">
        <v>0.05213544141070859</v>
      </c>
      <c r="Q78" s="419">
        <v>0.05107692542108711</v>
      </c>
      <c r="R78" s="419">
        <v>0.052999364301281715</v>
      </c>
      <c r="S78" s="419">
        <v>0.054625101910319454</v>
      </c>
    </row>
    <row r="79" spans="1:19" ht="28.5" customHeight="1">
      <c r="A79" s="728"/>
      <c r="B79" s="112"/>
      <c r="C79" s="113" t="s">
        <v>22</v>
      </c>
      <c r="D79" s="116"/>
      <c r="E79" s="417">
        <v>1037243681</v>
      </c>
      <c r="F79" s="417">
        <v>1033496204</v>
      </c>
      <c r="G79" s="417">
        <v>1038864627</v>
      </c>
      <c r="H79" s="417">
        <v>1086913298</v>
      </c>
      <c r="I79" s="417">
        <v>1124416582</v>
      </c>
      <c r="J79" s="423">
        <v>-0.07558473436186444</v>
      </c>
      <c r="K79" s="423">
        <v>-0.003612918611745199</v>
      </c>
      <c r="L79" s="423">
        <v>0.005194429335320519</v>
      </c>
      <c r="M79" s="423">
        <v>0.04625113778178531</v>
      </c>
      <c r="N79" s="423">
        <v>0.03450439337618629</v>
      </c>
      <c r="O79" s="419">
        <v>0.05476208394976619</v>
      </c>
      <c r="P79" s="419">
        <v>0.05546861254988999</v>
      </c>
      <c r="Q79" s="419">
        <v>0.05484766304998733</v>
      </c>
      <c r="R79" s="419">
        <v>0.05833555301774976</v>
      </c>
      <c r="S79" s="419">
        <v>0.05936444481264876</v>
      </c>
    </row>
    <row r="80" spans="1:19" ht="28.5" customHeight="1">
      <c r="A80" s="729"/>
      <c r="B80" s="117"/>
      <c r="C80" s="114" t="s">
        <v>23</v>
      </c>
      <c r="D80" s="108"/>
      <c r="E80" s="417">
        <v>761246469</v>
      </c>
      <c r="F80" s="417">
        <v>756158236</v>
      </c>
      <c r="G80" s="417">
        <v>743514643</v>
      </c>
      <c r="H80" s="417">
        <v>732397042</v>
      </c>
      <c r="I80" s="417">
        <v>781779777</v>
      </c>
      <c r="J80" s="423">
        <v>0.017850015223697294</v>
      </c>
      <c r="K80" s="423">
        <v>-0.006684080921497187</v>
      </c>
      <c r="L80" s="423">
        <v>-0.016720829580437184</v>
      </c>
      <c r="M80" s="423">
        <v>-0.01495276670697661</v>
      </c>
      <c r="N80" s="423">
        <v>0.06742618029306569</v>
      </c>
      <c r="O80" s="419">
        <v>0.047711889756336286</v>
      </c>
      <c r="P80" s="419">
        <v>0.04817849862358496</v>
      </c>
      <c r="Q80" s="419">
        <v>0.046600529688680545</v>
      </c>
      <c r="R80" s="419">
        <v>0.046664558025014624</v>
      </c>
      <c r="S80" s="419">
        <v>0.04899883553214506</v>
      </c>
    </row>
    <row r="81" spans="1:19" ht="28.5" customHeight="1">
      <c r="A81" s="759" t="s">
        <v>367</v>
      </c>
      <c r="B81" s="113" t="s">
        <v>368</v>
      </c>
      <c r="C81" s="110"/>
      <c r="D81" s="118"/>
      <c r="E81" s="417">
        <v>6575169368</v>
      </c>
      <c r="F81" s="417">
        <v>6580672810</v>
      </c>
      <c r="G81" s="417">
        <v>6668765301</v>
      </c>
      <c r="H81" s="417">
        <v>6874622123</v>
      </c>
      <c r="I81" s="417">
        <v>6950249637</v>
      </c>
      <c r="J81" s="423">
        <v>0.009326949159588786</v>
      </c>
      <c r="K81" s="423">
        <v>0.0008370038385298671</v>
      </c>
      <c r="L81" s="423">
        <v>0.013386547780666821</v>
      </c>
      <c r="M81" s="423">
        <v>0.030868805949600776</v>
      </c>
      <c r="N81" s="423">
        <v>0.01100097032926038</v>
      </c>
      <c r="O81" s="419">
        <v>0.042862872690344736</v>
      </c>
      <c r="P81" s="419">
        <v>0.04287418436620452</v>
      </c>
      <c r="Q81" s="419">
        <v>0.04273972839545734</v>
      </c>
      <c r="R81" s="419">
        <v>0.04436422602604459</v>
      </c>
      <c r="S81" s="419">
        <v>0.043820635922075024</v>
      </c>
    </row>
    <row r="82" spans="1:19" ht="28.5" customHeight="1">
      <c r="A82" s="760"/>
      <c r="B82" s="114" t="s">
        <v>369</v>
      </c>
      <c r="C82" s="119"/>
      <c r="D82" s="107"/>
      <c r="E82" s="417">
        <v>2350583706</v>
      </c>
      <c r="F82" s="417">
        <v>2388091780</v>
      </c>
      <c r="G82" s="417">
        <v>2341559007</v>
      </c>
      <c r="H82" s="417">
        <v>2385771573</v>
      </c>
      <c r="I82" s="417">
        <v>2477021448</v>
      </c>
      <c r="J82" s="423">
        <v>-0.036463573744592234</v>
      </c>
      <c r="K82" s="423">
        <v>0.01595691908535675</v>
      </c>
      <c r="L82" s="423">
        <v>-0.019485336949654423</v>
      </c>
      <c r="M82" s="423">
        <v>0.018881679200835104</v>
      </c>
      <c r="N82" s="423">
        <v>0.03824753217478294</v>
      </c>
      <c r="O82" s="419">
        <v>0.04897943989141852</v>
      </c>
      <c r="P82" s="419">
        <v>0.050585768820511634</v>
      </c>
      <c r="Q82" s="419">
        <v>0.048791390982085764</v>
      </c>
      <c r="R82" s="419">
        <v>0.050536621021461066</v>
      </c>
      <c r="S82" s="419">
        <v>0.051614040722049684</v>
      </c>
    </row>
    <row r="83" spans="1:19" ht="28.5" customHeight="1">
      <c r="A83" s="759" t="s">
        <v>370</v>
      </c>
      <c r="B83" s="120" t="s">
        <v>371</v>
      </c>
      <c r="C83" s="121"/>
      <c r="D83" s="122"/>
      <c r="E83" s="417">
        <v>2468423403</v>
      </c>
      <c r="F83" s="417">
        <v>2438527822</v>
      </c>
      <c r="G83" s="417">
        <v>2417599232</v>
      </c>
      <c r="H83" s="417">
        <v>2445796381</v>
      </c>
      <c r="I83" s="417">
        <v>2740480972</v>
      </c>
      <c r="J83" s="423">
        <v>0.04650768148963602</v>
      </c>
      <c r="K83" s="423">
        <v>-0.012111204651384518</v>
      </c>
      <c r="L83" s="423">
        <v>-0.008582469230486393</v>
      </c>
      <c r="M83" s="423">
        <v>0.011663285058488966</v>
      </c>
      <c r="N83" s="423">
        <v>0.12048615055988997</v>
      </c>
      <c r="O83" s="419">
        <v>0.038284304049659</v>
      </c>
      <c r="P83" s="419">
        <v>0.03844749636210776</v>
      </c>
      <c r="Q83" s="419">
        <v>0.037496040572140885</v>
      </c>
      <c r="R83" s="419">
        <v>0.03791999862140479</v>
      </c>
      <c r="S83" s="419">
        <v>0.0411189712261292</v>
      </c>
    </row>
    <row r="84" spans="1:19" ht="28.5" customHeight="1">
      <c r="A84" s="776"/>
      <c r="B84" s="120" t="s">
        <v>372</v>
      </c>
      <c r="C84" s="121"/>
      <c r="D84" s="122"/>
      <c r="E84" s="417">
        <v>1817883535</v>
      </c>
      <c r="F84" s="417">
        <v>1937707122</v>
      </c>
      <c r="G84" s="417">
        <v>1943421429</v>
      </c>
      <c r="H84" s="417">
        <v>2032730052</v>
      </c>
      <c r="I84" s="417">
        <v>1843251431</v>
      </c>
      <c r="J84" s="423">
        <v>-0.062282366289006644</v>
      </c>
      <c r="K84" s="423">
        <v>0.06591378638566084</v>
      </c>
      <c r="L84" s="423">
        <v>0.002949004488408956</v>
      </c>
      <c r="M84" s="423">
        <v>0.045954326564132994</v>
      </c>
      <c r="N84" s="423">
        <v>-0.09321386320508829</v>
      </c>
      <c r="O84" s="419">
        <v>0.04655643249751335</v>
      </c>
      <c r="P84" s="419">
        <v>0.047262039921500694</v>
      </c>
      <c r="Q84" s="419">
        <v>0.04662856671725142</v>
      </c>
      <c r="R84" s="419">
        <v>0.049104575604595725</v>
      </c>
      <c r="S84" s="419">
        <v>0.04380135903517146</v>
      </c>
    </row>
    <row r="85" spans="1:19" ht="28.5" customHeight="1">
      <c r="A85" s="776"/>
      <c r="B85" s="120" t="s">
        <v>373</v>
      </c>
      <c r="C85" s="121"/>
      <c r="D85" s="122"/>
      <c r="E85" s="417">
        <v>2288862430</v>
      </c>
      <c r="F85" s="417">
        <v>2204437866</v>
      </c>
      <c r="G85" s="417">
        <v>2307744640</v>
      </c>
      <c r="H85" s="417">
        <v>2396095690</v>
      </c>
      <c r="I85" s="417">
        <v>2366517234</v>
      </c>
      <c r="J85" s="423">
        <v>0.03238657140670527</v>
      </c>
      <c r="K85" s="423">
        <v>-0.03688494463164394</v>
      </c>
      <c r="L85" s="423">
        <v>0.04686309176291386</v>
      </c>
      <c r="M85" s="423">
        <v>0.03828458680766343</v>
      </c>
      <c r="N85" s="423">
        <v>-0.012344438547861167</v>
      </c>
      <c r="O85" s="419">
        <v>0.045890040032092023</v>
      </c>
      <c r="P85" s="419">
        <v>0.04492994184602789</v>
      </c>
      <c r="Q85" s="419">
        <v>0.04626861471680751</v>
      </c>
      <c r="R85" s="419">
        <v>0.04883623243351513</v>
      </c>
      <c r="S85" s="419">
        <v>0.04744696281501536</v>
      </c>
    </row>
    <row r="86" spans="1:19" ht="28.5" customHeight="1">
      <c r="A86" s="760"/>
      <c r="B86" s="123" t="s">
        <v>374</v>
      </c>
      <c r="C86" s="124"/>
      <c r="D86" s="122"/>
      <c r="E86" s="417">
        <v>0</v>
      </c>
      <c r="F86" s="417">
        <v>0</v>
      </c>
      <c r="G86" s="417">
        <v>0</v>
      </c>
      <c r="H86" s="417">
        <v>0</v>
      </c>
      <c r="I86" s="417">
        <v>0</v>
      </c>
      <c r="J86" s="425"/>
      <c r="K86" s="425"/>
      <c r="L86" s="425"/>
      <c r="M86" s="425"/>
      <c r="N86" s="425"/>
      <c r="O86" s="419" t="s">
        <v>152</v>
      </c>
      <c r="P86" s="419" t="s">
        <v>152</v>
      </c>
      <c r="Q86" s="419" t="s">
        <v>152</v>
      </c>
      <c r="R86" s="419" t="s">
        <v>152</v>
      </c>
      <c r="S86" s="419" t="s">
        <v>152</v>
      </c>
    </row>
    <row r="87" spans="3:19" ht="19.5" customHeight="1">
      <c r="C87" s="125"/>
      <c r="D87" s="136"/>
      <c r="E87" s="127"/>
      <c r="F87" s="127"/>
      <c r="G87" s="127"/>
      <c r="H87" s="127"/>
      <c r="I87" s="127"/>
      <c r="J87" s="127"/>
      <c r="K87" s="127"/>
      <c r="L87" s="127"/>
      <c r="M87" s="127"/>
      <c r="N87" s="127"/>
      <c r="O87" s="127"/>
      <c r="P87" s="127"/>
      <c r="Q87" s="127"/>
      <c r="R87" s="127"/>
      <c r="S87" s="127"/>
    </row>
  </sheetData>
  <sheetProtection/>
  <mergeCells count="88">
    <mergeCell ref="B47:B48"/>
    <mergeCell ref="A47:A53"/>
    <mergeCell ref="A72:A80"/>
    <mergeCell ref="A81:A82"/>
    <mergeCell ref="B49:B53"/>
    <mergeCell ref="A36:A46"/>
    <mergeCell ref="B36:B46"/>
    <mergeCell ref="A83:A86"/>
    <mergeCell ref="A70:B70"/>
    <mergeCell ref="A71:D71"/>
    <mergeCell ref="A69:D69"/>
    <mergeCell ref="C61:D61"/>
    <mergeCell ref="C62:D62"/>
    <mergeCell ref="C68:D68"/>
    <mergeCell ref="B54:B64"/>
    <mergeCell ref="C54:D54"/>
    <mergeCell ref="C55:D55"/>
    <mergeCell ref="C53:D53"/>
    <mergeCell ref="A54:A68"/>
    <mergeCell ref="C56:D56"/>
    <mergeCell ref="C57:D57"/>
    <mergeCell ref="C63:D63"/>
    <mergeCell ref="C64:D64"/>
    <mergeCell ref="B65:B68"/>
    <mergeCell ref="C65:D65"/>
    <mergeCell ref="C66:D66"/>
    <mergeCell ref="C67:D67"/>
    <mergeCell ref="C58:D58"/>
    <mergeCell ref="C59:D59"/>
    <mergeCell ref="C60:D60"/>
    <mergeCell ref="C44:D44"/>
    <mergeCell ref="C45:D45"/>
    <mergeCell ref="C46:D46"/>
    <mergeCell ref="C47:D47"/>
    <mergeCell ref="C48:D48"/>
    <mergeCell ref="C49:D49"/>
    <mergeCell ref="C50:D50"/>
    <mergeCell ref="C51:D51"/>
    <mergeCell ref="C52:D52"/>
    <mergeCell ref="C37:D37"/>
    <mergeCell ref="C38:D38"/>
    <mergeCell ref="C39:D39"/>
    <mergeCell ref="C40:D40"/>
    <mergeCell ref="C43:D43"/>
    <mergeCell ref="C41:D41"/>
    <mergeCell ref="C42:D42"/>
    <mergeCell ref="B31:B35"/>
    <mergeCell ref="C31:D31"/>
    <mergeCell ref="C32:D32"/>
    <mergeCell ref="C33:D33"/>
    <mergeCell ref="C34:D34"/>
    <mergeCell ref="C35:D35"/>
    <mergeCell ref="C24:D24"/>
    <mergeCell ref="C36:D36"/>
    <mergeCell ref="C25:D25"/>
    <mergeCell ref="C26:D26"/>
    <mergeCell ref="C27:D27"/>
    <mergeCell ref="C28:D28"/>
    <mergeCell ref="C29:D29"/>
    <mergeCell ref="C30:D30"/>
    <mergeCell ref="C18:D18"/>
    <mergeCell ref="C19:D19"/>
    <mergeCell ref="C20:D20"/>
    <mergeCell ref="C21:D21"/>
    <mergeCell ref="C22:D22"/>
    <mergeCell ref="C23:D23"/>
    <mergeCell ref="C12:D12"/>
    <mergeCell ref="C13:D13"/>
    <mergeCell ref="C14:D14"/>
    <mergeCell ref="C15:D15"/>
    <mergeCell ref="C16:D16"/>
    <mergeCell ref="C17:D17"/>
    <mergeCell ref="A4:A35"/>
    <mergeCell ref="B4:B30"/>
    <mergeCell ref="C4:D4"/>
    <mergeCell ref="C5:D5"/>
    <mergeCell ref="C6:D6"/>
    <mergeCell ref="C7:D7"/>
    <mergeCell ref="C8:D8"/>
    <mergeCell ref="C9:D9"/>
    <mergeCell ref="C10:D10"/>
    <mergeCell ref="C11:D11"/>
    <mergeCell ref="A1:A3"/>
    <mergeCell ref="B1:B3"/>
    <mergeCell ref="C1:D3"/>
    <mergeCell ref="E1:I1"/>
    <mergeCell ref="J1:N1"/>
    <mergeCell ref="O1:S1"/>
  </mergeCells>
  <printOptions/>
  <pageMargins left="0.7874015748031497" right="0.1968503937007874" top="0.7874015748031497" bottom="0.1968503937007874" header="0.5118110236220472" footer="0.1968503937007874"/>
  <pageSetup fitToHeight="2" horizontalDpi="600" verticalDpi="600" orientation="landscape" paperSize="9" scale="42" r:id="rId1"/>
  <headerFooter>
    <oddHeader>&amp;L&amp;"Meiryo UI,標準"&amp;20組入不動産に係るNOIの推移</oddHeader>
    <oddFooter>&amp;R&amp;"Meiryo UI,標準"&amp;22&amp;P</oddFooter>
  </headerFooter>
  <rowBreaks count="1" manualBreakCount="1">
    <brk id="46" max="18" man="1"/>
  </rowBreaks>
</worksheet>
</file>

<file path=xl/worksheets/sheet13.xml><?xml version="1.0" encoding="utf-8"?>
<worksheet xmlns="http://schemas.openxmlformats.org/spreadsheetml/2006/main" xmlns:r="http://schemas.openxmlformats.org/officeDocument/2006/relationships">
  <dimension ref="A1:S92"/>
  <sheetViews>
    <sheetView tabSelected="1" view="pageBreakPreview" zoomScale="75" zoomScaleSheetLayoutView="75" zoomScalePageLayoutView="0" workbookViewId="0" topLeftCell="H67">
      <selection activeCell="P91" sqref="P91"/>
    </sheetView>
  </sheetViews>
  <sheetFormatPr defaultColWidth="9.00390625" defaultRowHeight="13.5"/>
  <cols>
    <col min="1" max="2" width="5.625" style="97" customWidth="1"/>
    <col min="3" max="3" width="13.625" style="97" customWidth="1"/>
    <col min="4" max="4" width="38.625" style="97" customWidth="1"/>
    <col min="5" max="9" width="21.625" style="98" customWidth="1"/>
    <col min="10" max="14" width="15.625" style="98" customWidth="1"/>
    <col min="15" max="19" width="15.625" style="97" customWidth="1"/>
    <col min="20" max="16384" width="9.00390625" style="97" customWidth="1"/>
  </cols>
  <sheetData>
    <row r="1" spans="1:19" ht="49.5" customHeight="1">
      <c r="A1" s="763" t="s">
        <v>18</v>
      </c>
      <c r="B1" s="763" t="s">
        <v>19</v>
      </c>
      <c r="C1" s="818" t="s">
        <v>17</v>
      </c>
      <c r="D1" s="819"/>
      <c r="E1" s="824" t="s">
        <v>530</v>
      </c>
      <c r="F1" s="824"/>
      <c r="G1" s="824"/>
      <c r="H1" s="824"/>
      <c r="I1" s="825"/>
      <c r="J1" s="824" t="s">
        <v>531</v>
      </c>
      <c r="K1" s="824"/>
      <c r="L1" s="824"/>
      <c r="M1" s="824"/>
      <c r="N1" s="825"/>
      <c r="O1" s="826" t="s">
        <v>532</v>
      </c>
      <c r="P1" s="827"/>
      <c r="Q1" s="827"/>
      <c r="R1" s="827"/>
      <c r="S1" s="828"/>
    </row>
    <row r="2" spans="1:19" ht="27" customHeight="1">
      <c r="A2" s="764"/>
      <c r="B2" s="764"/>
      <c r="C2" s="820"/>
      <c r="D2" s="821"/>
      <c r="E2" s="99" t="s">
        <v>584</v>
      </c>
      <c r="F2" s="99" t="s">
        <v>585</v>
      </c>
      <c r="G2" s="99" t="s">
        <v>586</v>
      </c>
      <c r="H2" s="99" t="s">
        <v>594</v>
      </c>
      <c r="I2" s="99" t="s">
        <v>610</v>
      </c>
      <c r="J2" s="99" t="s">
        <v>584</v>
      </c>
      <c r="K2" s="99" t="s">
        <v>585</v>
      </c>
      <c r="L2" s="99" t="s">
        <v>586</v>
      </c>
      <c r="M2" s="99" t="s">
        <v>594</v>
      </c>
      <c r="N2" s="99" t="s">
        <v>610</v>
      </c>
      <c r="O2" s="99" t="s">
        <v>584</v>
      </c>
      <c r="P2" s="99" t="s">
        <v>585</v>
      </c>
      <c r="Q2" s="99" t="s">
        <v>586</v>
      </c>
      <c r="R2" s="129" t="s">
        <v>594</v>
      </c>
      <c r="S2" s="129" t="s">
        <v>610</v>
      </c>
    </row>
    <row r="3" spans="1:19" ht="21" customHeight="1">
      <c r="A3" s="765"/>
      <c r="B3" s="765"/>
      <c r="C3" s="822"/>
      <c r="D3" s="823"/>
      <c r="E3" s="100" t="s">
        <v>342</v>
      </c>
      <c r="F3" s="100" t="s">
        <v>342</v>
      </c>
      <c r="G3" s="100" t="s">
        <v>342</v>
      </c>
      <c r="H3" s="100" t="s">
        <v>342</v>
      </c>
      <c r="I3" s="100" t="s">
        <v>342</v>
      </c>
      <c r="J3" s="101"/>
      <c r="K3" s="101"/>
      <c r="L3" s="101"/>
      <c r="M3" s="101"/>
      <c r="N3" s="101"/>
      <c r="O3" s="101"/>
      <c r="P3" s="101"/>
      <c r="Q3" s="101"/>
      <c r="R3" s="101"/>
      <c r="S3" s="101"/>
    </row>
    <row r="4" spans="1:19" s="98" customFormat="1" ht="28.5" customHeight="1">
      <c r="A4" s="727" t="s">
        <v>31</v>
      </c>
      <c r="B4" s="727" t="s">
        <v>22</v>
      </c>
      <c r="C4" s="742" t="s">
        <v>247</v>
      </c>
      <c r="D4" s="743"/>
      <c r="E4" s="414">
        <v>214147384</v>
      </c>
      <c r="F4" s="414">
        <v>188253914</v>
      </c>
      <c r="G4" s="414">
        <v>166769082</v>
      </c>
      <c r="H4" s="414">
        <v>178445293</v>
      </c>
      <c r="I4" s="414">
        <v>113131324</v>
      </c>
      <c r="J4" s="437">
        <v>0.04946716947743855</v>
      </c>
      <c r="K4" s="437">
        <v>-0.12091424847851515</v>
      </c>
      <c r="L4" s="437">
        <v>-0.11412688078294085</v>
      </c>
      <c r="M4" s="437">
        <v>0.07001424280790848</v>
      </c>
      <c r="N4" s="437">
        <v>-0.3660167657098134</v>
      </c>
      <c r="O4" s="419">
        <v>0.02872361685227244</v>
      </c>
      <c r="P4" s="419">
        <v>0.025743010501511062</v>
      </c>
      <c r="Q4" s="419">
        <v>0.022498122919424927</v>
      </c>
      <c r="R4" s="419">
        <v>0.024498894636495103</v>
      </c>
      <c r="S4" s="419">
        <v>0.0152576656244494</v>
      </c>
    </row>
    <row r="5" spans="1:19" s="98" customFormat="1" ht="28.5" customHeight="1">
      <c r="A5" s="728"/>
      <c r="B5" s="728"/>
      <c r="C5" s="742" t="s">
        <v>248</v>
      </c>
      <c r="D5" s="743"/>
      <c r="E5" s="414">
        <v>45412335</v>
      </c>
      <c r="F5" s="414">
        <v>36710118</v>
      </c>
      <c r="G5" s="414">
        <v>38089513</v>
      </c>
      <c r="H5" s="414">
        <v>76665098</v>
      </c>
      <c r="I5" s="414">
        <v>-23652786</v>
      </c>
      <c r="J5" s="437">
        <v>-0.03107530154870414</v>
      </c>
      <c r="K5" s="437">
        <v>-0.19162672432500993</v>
      </c>
      <c r="L5" s="437">
        <v>0.037575335497423354</v>
      </c>
      <c r="M5" s="437">
        <v>1.0127613078171938</v>
      </c>
      <c r="N5" s="437">
        <v>-1.308520912606151</v>
      </c>
      <c r="O5" s="419">
        <v>0.036729248301002854</v>
      </c>
      <c r="P5" s="419">
        <v>0.030328839264888247</v>
      </c>
      <c r="Q5" s="419">
        <v>0.031108558705552635</v>
      </c>
      <c r="R5" s="419">
        <v>0.06383691707709585</v>
      </c>
      <c r="S5" s="419">
        <v>-0.019432589476361894</v>
      </c>
    </row>
    <row r="6" spans="1:19" s="98" customFormat="1" ht="28.5" customHeight="1">
      <c r="A6" s="728"/>
      <c r="B6" s="728"/>
      <c r="C6" s="742" t="s">
        <v>249</v>
      </c>
      <c r="D6" s="743"/>
      <c r="E6" s="414">
        <v>45966364</v>
      </c>
      <c r="F6" s="414">
        <v>47980161</v>
      </c>
      <c r="G6" s="414">
        <v>42318026</v>
      </c>
      <c r="H6" s="414">
        <v>49111781</v>
      </c>
      <c r="I6" s="414">
        <v>43622683</v>
      </c>
      <c r="J6" s="437">
        <v>0.866394785699857</v>
      </c>
      <c r="K6" s="437">
        <v>0.04381023045459937</v>
      </c>
      <c r="L6" s="437">
        <v>-0.11800992080872759</v>
      </c>
      <c r="M6" s="437">
        <v>0.16054045148514254</v>
      </c>
      <c r="N6" s="437">
        <v>-0.11176743926268934</v>
      </c>
      <c r="O6" s="419">
        <v>0.04618468289173889</v>
      </c>
      <c r="P6" s="419">
        <v>0.04924244181971281</v>
      </c>
      <c r="Q6" s="419">
        <v>0.04282253754245903</v>
      </c>
      <c r="R6" s="419">
        <v>0.05064684079468978</v>
      </c>
      <c r="S6" s="419">
        <v>0.04375006742570291</v>
      </c>
    </row>
    <row r="7" spans="1:19" s="98" customFormat="1" ht="28.5" customHeight="1">
      <c r="A7" s="728"/>
      <c r="B7" s="728"/>
      <c r="C7" s="742" t="s">
        <v>251</v>
      </c>
      <c r="D7" s="743"/>
      <c r="E7" s="414">
        <v>60820948</v>
      </c>
      <c r="F7" s="414">
        <v>59171098</v>
      </c>
      <c r="G7" s="414">
        <v>37650934</v>
      </c>
      <c r="H7" s="414">
        <v>23621085</v>
      </c>
      <c r="I7" s="414">
        <v>60898928</v>
      </c>
      <c r="J7" s="437">
        <v>0.09404094074110422</v>
      </c>
      <c r="K7" s="437">
        <v>-0.027126344692950197</v>
      </c>
      <c r="L7" s="437">
        <v>-0.3636938425580678</v>
      </c>
      <c r="M7" s="437">
        <v>-0.3726295076770207</v>
      </c>
      <c r="N7" s="437">
        <v>1.578159639999602</v>
      </c>
      <c r="O7" s="419">
        <v>0.05033345359264257</v>
      </c>
      <c r="P7" s="419">
        <v>0.049887148196401596</v>
      </c>
      <c r="Q7" s="419">
        <v>0.030951355236021025</v>
      </c>
      <c r="R7" s="419">
        <v>0.019280943190226215</v>
      </c>
      <c r="S7" s="419">
        <v>0.04836844250892633</v>
      </c>
    </row>
    <row r="8" spans="1:19" s="98" customFormat="1" ht="28.5" customHeight="1">
      <c r="A8" s="728"/>
      <c r="B8" s="728"/>
      <c r="C8" s="742" t="s">
        <v>252</v>
      </c>
      <c r="D8" s="743"/>
      <c r="E8" s="414">
        <v>10661748</v>
      </c>
      <c r="F8" s="414">
        <v>-2754313</v>
      </c>
      <c r="G8" s="414">
        <v>31313599</v>
      </c>
      <c r="H8" s="414">
        <v>44285974</v>
      </c>
      <c r="I8" s="414">
        <v>44811636</v>
      </c>
      <c r="J8" s="437">
        <v>-0.0589970376505402</v>
      </c>
      <c r="K8" s="437">
        <v>-1.25833596892367</v>
      </c>
      <c r="L8" s="437">
        <v>-1.25833596892367</v>
      </c>
      <c r="M8" s="437">
        <v>0.41427288508101545</v>
      </c>
      <c r="N8" s="437">
        <v>0.011869717486624546</v>
      </c>
      <c r="O8" s="419">
        <v>0.006208170808546515</v>
      </c>
      <c r="P8" s="419">
        <v>-0.0016421077214102528</v>
      </c>
      <c r="Q8" s="419">
        <v>0.018493756262580655</v>
      </c>
      <c r="R8" s="419">
        <v>0.026748816966744568</v>
      </c>
      <c r="S8" s="419">
        <v>0.02674084883844686</v>
      </c>
    </row>
    <row r="9" spans="1:19" s="98" customFormat="1" ht="28.5" customHeight="1">
      <c r="A9" s="728"/>
      <c r="B9" s="728"/>
      <c r="C9" s="742" t="s">
        <v>253</v>
      </c>
      <c r="D9" s="743"/>
      <c r="E9" s="414">
        <v>185378412</v>
      </c>
      <c r="F9" s="414">
        <v>231610391</v>
      </c>
      <c r="G9" s="414">
        <v>113777371</v>
      </c>
      <c r="H9" s="414">
        <v>129484453</v>
      </c>
      <c r="I9" s="414">
        <v>195938525</v>
      </c>
      <c r="J9" s="437">
        <v>-0.0008025772507284534</v>
      </c>
      <c r="K9" s="437">
        <v>0.24939246431779769</v>
      </c>
      <c r="L9" s="437">
        <v>-0.5087553260941561</v>
      </c>
      <c r="M9" s="437">
        <v>0.13805101894998084</v>
      </c>
      <c r="N9" s="437">
        <v>0.5132204713410652</v>
      </c>
      <c r="O9" s="419">
        <v>0.03365031965548986</v>
      </c>
      <c r="P9" s="419">
        <v>0.042549197907686714</v>
      </c>
      <c r="Q9" s="419">
        <v>0.02044185071534792</v>
      </c>
      <c r="R9" s="419">
        <v>0.02351839257181303</v>
      </c>
      <c r="S9" s="419">
        <v>0.035156654173901306</v>
      </c>
    </row>
    <row r="10" spans="1:19" s="98" customFormat="1" ht="28.5" customHeight="1">
      <c r="A10" s="728"/>
      <c r="B10" s="728"/>
      <c r="C10" s="742" t="s">
        <v>254</v>
      </c>
      <c r="D10" s="743"/>
      <c r="E10" s="414">
        <v>73597044</v>
      </c>
      <c r="F10" s="414">
        <v>79878583</v>
      </c>
      <c r="G10" s="414">
        <v>76112040</v>
      </c>
      <c r="H10" s="414">
        <v>91223016</v>
      </c>
      <c r="I10" s="414">
        <v>-89594537</v>
      </c>
      <c r="J10" s="437">
        <v>-0.08933938235897622</v>
      </c>
      <c r="K10" s="437">
        <v>0.08535042521544751</v>
      </c>
      <c r="L10" s="437">
        <v>-0.04715335273285957</v>
      </c>
      <c r="M10" s="437">
        <v>0.19853594779485612</v>
      </c>
      <c r="N10" s="437">
        <v>-1.9821483758002476</v>
      </c>
      <c r="O10" s="419">
        <v>0.05447809469137469</v>
      </c>
      <c r="P10" s="419">
        <v>0.06030635208395817</v>
      </c>
      <c r="Q10" s="419">
        <v>0.056763336374680784</v>
      </c>
      <c r="R10" s="419">
        <v>0.06944121361220994</v>
      </c>
      <c r="S10" s="419">
        <v>-0.06259902106326122</v>
      </c>
    </row>
    <row r="11" spans="1:19" s="98" customFormat="1" ht="28.5" customHeight="1">
      <c r="A11" s="728"/>
      <c r="B11" s="728"/>
      <c r="C11" s="742" t="s">
        <v>256</v>
      </c>
      <c r="D11" s="743"/>
      <c r="E11" s="414">
        <v>29530207</v>
      </c>
      <c r="F11" s="414">
        <v>27274216</v>
      </c>
      <c r="G11" s="414">
        <v>41393474</v>
      </c>
      <c r="H11" s="414">
        <v>47231380</v>
      </c>
      <c r="I11" s="414">
        <v>44000985</v>
      </c>
      <c r="J11" s="437">
        <v>-0.5547632668911501</v>
      </c>
      <c r="K11" s="437">
        <v>-0.0763960442268488</v>
      </c>
      <c r="L11" s="437">
        <v>0.5176778683574259</v>
      </c>
      <c r="M11" s="437">
        <v>0.1410344538851704</v>
      </c>
      <c r="N11" s="437">
        <v>-0.0683951008842003</v>
      </c>
      <c r="O11" s="419">
        <v>0.0330419635296221</v>
      </c>
      <c r="P11" s="419">
        <v>0.018682728868598744</v>
      </c>
      <c r="Q11" s="419">
        <v>0.02742038958096578</v>
      </c>
      <c r="R11" s="419">
        <v>0.03163663353195525</v>
      </c>
      <c r="S11" s="419">
        <v>0.02905332329495721</v>
      </c>
    </row>
    <row r="12" spans="1:19" s="98" customFormat="1" ht="28.5" customHeight="1">
      <c r="A12" s="728"/>
      <c r="B12" s="728"/>
      <c r="C12" s="742" t="s">
        <v>257</v>
      </c>
      <c r="D12" s="743"/>
      <c r="E12" s="414">
        <v>16106191</v>
      </c>
      <c r="F12" s="438"/>
      <c r="G12" s="438"/>
      <c r="H12" s="438"/>
      <c r="I12" s="438"/>
      <c r="J12" s="437">
        <v>-0.28776370804230206</v>
      </c>
      <c r="K12" s="438"/>
      <c r="L12" s="438"/>
      <c r="M12" s="438"/>
      <c r="N12" s="438"/>
      <c r="O12" s="419">
        <v>0.02799599923106828</v>
      </c>
      <c r="P12" s="419" t="s">
        <v>152</v>
      </c>
      <c r="Q12" s="419" t="s">
        <v>152</v>
      </c>
      <c r="R12" s="419" t="s">
        <v>152</v>
      </c>
      <c r="S12" s="419" t="s">
        <v>152</v>
      </c>
    </row>
    <row r="13" spans="1:19" s="98" customFormat="1" ht="28.5" customHeight="1">
      <c r="A13" s="728"/>
      <c r="B13" s="728"/>
      <c r="C13" s="748" t="s">
        <v>258</v>
      </c>
      <c r="D13" s="749"/>
      <c r="E13" s="414">
        <v>99131781</v>
      </c>
      <c r="F13" s="414">
        <v>79435269</v>
      </c>
      <c r="G13" s="414">
        <v>87376232</v>
      </c>
      <c r="H13" s="414">
        <v>82125138</v>
      </c>
      <c r="I13" s="414">
        <v>62790417</v>
      </c>
      <c r="J13" s="437">
        <v>-0.033682194145560604</v>
      </c>
      <c r="K13" s="437">
        <v>-0.1986901859455143</v>
      </c>
      <c r="L13" s="437">
        <v>0.09996772340507842</v>
      </c>
      <c r="M13" s="437">
        <v>-0.06009751027029868</v>
      </c>
      <c r="N13" s="437">
        <v>-0.235429997085667</v>
      </c>
      <c r="O13" s="419">
        <v>0.03727851409938983</v>
      </c>
      <c r="P13" s="419">
        <v>0.03044190879417178</v>
      </c>
      <c r="Q13" s="419">
        <v>0.032988148163293124</v>
      </c>
      <c r="R13" s="419">
        <v>0.031494660868831945</v>
      </c>
      <c r="S13" s="419">
        <v>0.023692947383743702</v>
      </c>
    </row>
    <row r="14" spans="1:19" s="98" customFormat="1" ht="28.5" customHeight="1">
      <c r="A14" s="728"/>
      <c r="B14" s="728"/>
      <c r="C14" s="748" t="s">
        <v>259</v>
      </c>
      <c r="D14" s="749"/>
      <c r="E14" s="414">
        <v>90114271</v>
      </c>
      <c r="F14" s="414">
        <v>89711722</v>
      </c>
      <c r="G14" s="414">
        <v>84711416</v>
      </c>
      <c r="H14" s="414">
        <v>83877909</v>
      </c>
      <c r="I14" s="414">
        <v>76881015</v>
      </c>
      <c r="J14" s="437">
        <v>0.10356843635744106</v>
      </c>
      <c r="K14" s="437">
        <v>-0.004467094895546567</v>
      </c>
      <c r="L14" s="437">
        <v>-0.055737487683047704</v>
      </c>
      <c r="M14" s="437">
        <v>-0.00983937041024081</v>
      </c>
      <c r="N14" s="437">
        <v>-0.08341760164765194</v>
      </c>
      <c r="O14" s="419">
        <v>0.058219269408811815</v>
      </c>
      <c r="P14" s="419">
        <v>0.05949920919498339</v>
      </c>
      <c r="Q14" s="419">
        <v>0.05581565963652895</v>
      </c>
      <c r="R14" s="419">
        <v>0.056745987671579845</v>
      </c>
      <c r="S14" s="419">
        <v>0.0516827139016792</v>
      </c>
    </row>
    <row r="15" spans="1:19" s="98" customFormat="1" ht="28.5" customHeight="1">
      <c r="A15" s="728"/>
      <c r="B15" s="728"/>
      <c r="C15" s="748" t="s">
        <v>260</v>
      </c>
      <c r="D15" s="749"/>
      <c r="E15" s="414">
        <v>89030577</v>
      </c>
      <c r="F15" s="414">
        <v>87013718</v>
      </c>
      <c r="G15" s="414">
        <v>90533315</v>
      </c>
      <c r="H15" s="414">
        <v>111749151</v>
      </c>
      <c r="I15" s="414">
        <v>192303859</v>
      </c>
      <c r="J15" s="437">
        <v>0.20611453432155963</v>
      </c>
      <c r="K15" s="437">
        <v>-0.022653554182851133</v>
      </c>
      <c r="L15" s="437">
        <v>0.04044876004493912</v>
      </c>
      <c r="M15" s="437">
        <v>0.2343428604155277</v>
      </c>
      <c r="N15" s="437">
        <v>0.7208529754288693</v>
      </c>
      <c r="O15" s="419">
        <v>0.02008874879714723</v>
      </c>
      <c r="P15" s="419">
        <v>0.020060509892245244</v>
      </c>
      <c r="Q15" s="419">
        <v>0.020631471396027907</v>
      </c>
      <c r="R15" s="419">
        <v>0.02005057772652379</v>
      </c>
      <c r="S15" s="419">
        <v>0.028856120365755824</v>
      </c>
    </row>
    <row r="16" spans="1:19" s="98" customFormat="1" ht="28.5" customHeight="1">
      <c r="A16" s="728"/>
      <c r="B16" s="728"/>
      <c r="C16" s="748" t="s">
        <v>345</v>
      </c>
      <c r="D16" s="749"/>
      <c r="E16" s="414">
        <v>1381239</v>
      </c>
      <c r="F16" s="414">
        <v>1366817</v>
      </c>
      <c r="G16" s="414">
        <v>1395268</v>
      </c>
      <c r="H16" s="438"/>
      <c r="I16" s="438"/>
      <c r="J16" s="437">
        <v>0.1700635841969636</v>
      </c>
      <c r="K16" s="437">
        <v>-0.010441350121159336</v>
      </c>
      <c r="L16" s="437">
        <v>0.020815515171379927</v>
      </c>
      <c r="M16" s="438"/>
      <c r="N16" s="438"/>
      <c r="O16" s="419">
        <v>0.015470191437212255</v>
      </c>
      <c r="P16" s="419">
        <v>0.015594064444137187</v>
      </c>
      <c r="Q16" s="419">
        <v>0.0156891124256531</v>
      </c>
      <c r="R16" s="419" t="s">
        <v>152</v>
      </c>
      <c r="S16" s="419" t="s">
        <v>152</v>
      </c>
    </row>
    <row r="17" spans="1:19" s="98" customFormat="1" ht="28.5" customHeight="1">
      <c r="A17" s="728"/>
      <c r="B17" s="728"/>
      <c r="C17" s="748" t="s">
        <v>346</v>
      </c>
      <c r="D17" s="749"/>
      <c r="E17" s="414">
        <v>249718000</v>
      </c>
      <c r="F17" s="414">
        <v>246415740</v>
      </c>
      <c r="G17" s="414">
        <v>287618718</v>
      </c>
      <c r="H17" s="414">
        <v>297891712</v>
      </c>
      <c r="I17" s="414">
        <v>308186063</v>
      </c>
      <c r="J17" s="437">
        <v>-0.17883982580873695</v>
      </c>
      <c r="K17" s="437">
        <v>-0.013223956623070824</v>
      </c>
      <c r="L17" s="437">
        <v>0.16720919694496789</v>
      </c>
      <c r="M17" s="437">
        <v>0.035717404178124454</v>
      </c>
      <c r="N17" s="437">
        <v>0.03455735955487073</v>
      </c>
      <c r="O17" s="419">
        <v>0.03154306518666578</v>
      </c>
      <c r="P17" s="419">
        <v>0.0317223548913325</v>
      </c>
      <c r="Q17" s="419">
        <v>0.03650367972002101</v>
      </c>
      <c r="R17" s="419">
        <v>0.038518238254924744</v>
      </c>
      <c r="S17" s="419">
        <v>0.03931945743527443</v>
      </c>
    </row>
    <row r="18" spans="1:19" s="98" customFormat="1" ht="28.5" customHeight="1">
      <c r="A18" s="728"/>
      <c r="B18" s="728"/>
      <c r="C18" s="750" t="s">
        <v>262</v>
      </c>
      <c r="D18" s="751"/>
      <c r="E18" s="414">
        <v>22009230</v>
      </c>
      <c r="F18" s="414">
        <v>9963880</v>
      </c>
      <c r="G18" s="414">
        <v>14350139</v>
      </c>
      <c r="H18" s="414">
        <v>16187232</v>
      </c>
      <c r="I18" s="414">
        <v>17044500</v>
      </c>
      <c r="J18" s="437">
        <v>0.03246151940870394</v>
      </c>
      <c r="K18" s="437">
        <v>-0.5472862976124108</v>
      </c>
      <c r="L18" s="437">
        <v>0.44021596004769226</v>
      </c>
      <c r="M18" s="437">
        <v>0.12801917807207303</v>
      </c>
      <c r="N18" s="437">
        <v>0.05295951772359845</v>
      </c>
      <c r="O18" s="419">
        <v>0.0713918248844881</v>
      </c>
      <c r="P18" s="419">
        <v>0.03293675148887933</v>
      </c>
      <c r="Q18" s="419">
        <v>0.04666006920343266</v>
      </c>
      <c r="R18" s="419">
        <v>0.05382565953264853</v>
      </c>
      <c r="S18" s="419">
        <v>0.05595385868894804</v>
      </c>
    </row>
    <row r="19" spans="1:19" s="98" customFormat="1" ht="28.5" customHeight="1">
      <c r="A19" s="728"/>
      <c r="B19" s="728"/>
      <c r="C19" s="750" t="s">
        <v>45</v>
      </c>
      <c r="D19" s="751"/>
      <c r="E19" s="414">
        <v>233919946</v>
      </c>
      <c r="F19" s="414">
        <v>164443757</v>
      </c>
      <c r="G19" s="414">
        <v>246352114</v>
      </c>
      <c r="H19" s="414">
        <v>247831325</v>
      </c>
      <c r="I19" s="414">
        <v>254654491</v>
      </c>
      <c r="J19" s="437">
        <v>0.27392550224410156</v>
      </c>
      <c r="K19" s="437">
        <v>-0.29700840047218546</v>
      </c>
      <c r="L19" s="437">
        <v>0.498093442367654</v>
      </c>
      <c r="M19" s="437">
        <v>0.006004458317739461</v>
      </c>
      <c r="N19" s="437">
        <v>0.027531491428696514</v>
      </c>
      <c r="O19" s="419">
        <v>0.021101356734927045</v>
      </c>
      <c r="P19" s="419">
        <v>0.015026741899280377</v>
      </c>
      <c r="Q19" s="419">
        <v>0.02206491985553425</v>
      </c>
      <c r="R19" s="419">
        <v>0.022521380285611254</v>
      </c>
      <c r="S19" s="419">
        <v>0.02273255433343826</v>
      </c>
    </row>
    <row r="20" spans="1:19" s="98" customFormat="1" ht="28.5" customHeight="1">
      <c r="A20" s="728"/>
      <c r="B20" s="728"/>
      <c r="C20" s="750" t="s">
        <v>347</v>
      </c>
      <c r="D20" s="772"/>
      <c r="E20" s="414">
        <v>-5243027</v>
      </c>
      <c r="F20" s="414">
        <v>11997045</v>
      </c>
      <c r="G20" s="414">
        <v>9894202</v>
      </c>
      <c r="H20" s="414">
        <v>12424176</v>
      </c>
      <c r="I20" s="414">
        <v>11961854</v>
      </c>
      <c r="J20" s="437">
        <v>-0.8975832826461421</v>
      </c>
      <c r="K20" s="437">
        <v>-3.288190581509498</v>
      </c>
      <c r="L20" s="437">
        <v>-0.1752800793862155</v>
      </c>
      <c r="M20" s="437">
        <v>0.25570268324822965</v>
      </c>
      <c r="N20" s="437">
        <v>-0.037211481872117716</v>
      </c>
      <c r="O20" s="419">
        <v>-0.0026501181584032613</v>
      </c>
      <c r="P20" s="419">
        <v>0.0061840731656983275</v>
      </c>
      <c r="Q20" s="419">
        <v>0.005030423053802878</v>
      </c>
      <c r="R20" s="419">
        <v>0.006433191488217798</v>
      </c>
      <c r="S20" s="419">
        <v>0.006104264358418666</v>
      </c>
    </row>
    <row r="21" spans="1:19" s="98" customFormat="1" ht="28.5" customHeight="1">
      <c r="A21" s="728"/>
      <c r="B21" s="728"/>
      <c r="C21" s="750" t="s">
        <v>48</v>
      </c>
      <c r="D21" s="772"/>
      <c r="E21" s="414">
        <v>29399432</v>
      </c>
      <c r="F21" s="414">
        <v>31737300</v>
      </c>
      <c r="G21" s="414">
        <v>32552941</v>
      </c>
      <c r="H21" s="414">
        <v>31648195</v>
      </c>
      <c r="I21" s="414">
        <v>23072688</v>
      </c>
      <c r="J21" s="437">
        <v>-0.14139540078100651</v>
      </c>
      <c r="K21" s="437">
        <v>0.0795208560491917</v>
      </c>
      <c r="L21" s="437">
        <v>0.02569976021904825</v>
      </c>
      <c r="M21" s="437">
        <v>-0.027793064841668224</v>
      </c>
      <c r="N21" s="437">
        <v>-0.2709635415226682</v>
      </c>
      <c r="O21" s="419">
        <v>0.03229851997746831</v>
      </c>
      <c r="P21" s="419">
        <v>0.03562795555210038</v>
      </c>
      <c r="Q21" s="419">
        <v>0.036135887801892023</v>
      </c>
      <c r="R21" s="419">
        <v>0.03590347959938321</v>
      </c>
      <c r="S21" s="419">
        <v>0.02588562363527038</v>
      </c>
    </row>
    <row r="22" spans="1:19" s="102" customFormat="1" ht="28.5" customHeight="1">
      <c r="A22" s="728"/>
      <c r="B22" s="728"/>
      <c r="C22" s="748" t="s">
        <v>49</v>
      </c>
      <c r="D22" s="749"/>
      <c r="E22" s="414">
        <v>97430095</v>
      </c>
      <c r="F22" s="414">
        <v>93348816</v>
      </c>
      <c r="G22" s="414">
        <v>104186753</v>
      </c>
      <c r="H22" s="414">
        <v>115149383</v>
      </c>
      <c r="I22" s="414">
        <v>115321007</v>
      </c>
      <c r="J22" s="437">
        <v>0.0009413441958290159</v>
      </c>
      <c r="K22" s="437">
        <v>-0.04188930535272495</v>
      </c>
      <c r="L22" s="437">
        <v>0.11610149399216804</v>
      </c>
      <c r="M22" s="437">
        <v>0.10522095836886289</v>
      </c>
      <c r="N22" s="437">
        <v>0.0014904465445550845</v>
      </c>
      <c r="O22" s="419">
        <v>0.06685521142904567</v>
      </c>
      <c r="P22" s="419">
        <v>0.06527196163801548</v>
      </c>
      <c r="Q22" s="419">
        <v>0.07185924748828673</v>
      </c>
      <c r="R22" s="419">
        <v>0.08096026005477404</v>
      </c>
      <c r="S22" s="419">
        <v>0.0799833085651858</v>
      </c>
    </row>
    <row r="23" spans="1:19" s="102" customFormat="1" ht="28.5" customHeight="1">
      <c r="A23" s="728"/>
      <c r="B23" s="728"/>
      <c r="C23" s="748" t="s">
        <v>399</v>
      </c>
      <c r="D23" s="749"/>
      <c r="E23" s="414">
        <v>147859234</v>
      </c>
      <c r="F23" s="414">
        <v>152302367</v>
      </c>
      <c r="G23" s="414">
        <v>157914125</v>
      </c>
      <c r="H23" s="414">
        <v>152770680</v>
      </c>
      <c r="I23" s="414">
        <v>164441596</v>
      </c>
      <c r="J23" s="437">
        <v>0.06120325929319693</v>
      </c>
      <c r="K23" s="437">
        <v>0.030049749885759588</v>
      </c>
      <c r="L23" s="437">
        <v>0.03684616405206624</v>
      </c>
      <c r="M23" s="437">
        <v>-0.0325711522006027</v>
      </c>
      <c r="N23" s="437">
        <v>0.0763949993545882</v>
      </c>
      <c r="O23" s="419">
        <v>0.03355509122823804</v>
      </c>
      <c r="P23" s="419">
        <v>0.03508939110256488</v>
      </c>
      <c r="Q23" s="419">
        <v>0.035803153840007734</v>
      </c>
      <c r="R23" s="419">
        <v>0.035236898818495795</v>
      </c>
      <c r="S23" s="419">
        <v>0.03735253776368274</v>
      </c>
    </row>
    <row r="24" spans="1:19" s="102" customFormat="1" ht="28.5" customHeight="1">
      <c r="A24" s="728"/>
      <c r="B24" s="728"/>
      <c r="C24" s="753" t="s">
        <v>348</v>
      </c>
      <c r="D24" s="754"/>
      <c r="E24" s="414">
        <v>40985985</v>
      </c>
      <c r="F24" s="414">
        <v>35035615</v>
      </c>
      <c r="G24" s="414">
        <v>64945341</v>
      </c>
      <c r="H24" s="414">
        <v>93375499</v>
      </c>
      <c r="I24" s="414">
        <v>119103318</v>
      </c>
      <c r="J24" s="437">
        <v>-0.7009836245977821</v>
      </c>
      <c r="K24" s="437">
        <v>-0.14518060258890936</v>
      </c>
      <c r="L24" s="437">
        <v>0.8536949044565081</v>
      </c>
      <c r="M24" s="437">
        <v>0.4377551578334156</v>
      </c>
      <c r="N24" s="437">
        <v>0.2755307256778355</v>
      </c>
      <c r="O24" s="419">
        <v>0.015358113738497218</v>
      </c>
      <c r="P24" s="419">
        <v>0.013215090513889456</v>
      </c>
      <c r="Q24" s="419">
        <v>0.024077395729252538</v>
      </c>
      <c r="R24" s="419">
        <v>0.03516499905070911</v>
      </c>
      <c r="S24" s="419">
        <v>0.044154258194622015</v>
      </c>
    </row>
    <row r="25" spans="1:19" s="102" customFormat="1" ht="28.5" customHeight="1">
      <c r="A25" s="728"/>
      <c r="B25" s="728"/>
      <c r="C25" s="753" t="s">
        <v>349</v>
      </c>
      <c r="D25" s="754"/>
      <c r="E25" s="414">
        <v>121628070</v>
      </c>
      <c r="F25" s="414">
        <v>108350879</v>
      </c>
      <c r="G25" s="414">
        <v>101888306</v>
      </c>
      <c r="H25" s="414">
        <v>113764074</v>
      </c>
      <c r="I25" s="414">
        <v>121019590</v>
      </c>
      <c r="J25" s="437">
        <v>0.06259863243666164</v>
      </c>
      <c r="K25" s="437">
        <v>-0.10916222710760765</v>
      </c>
      <c r="L25" s="437">
        <v>-0.0596448599184876</v>
      </c>
      <c r="M25" s="437">
        <v>0.11655673223186182</v>
      </c>
      <c r="N25" s="437">
        <v>0.06377686509363228</v>
      </c>
      <c r="O25" s="419">
        <v>0.04777066398965134</v>
      </c>
      <c r="P25" s="419">
        <v>0.04355661715087366</v>
      </c>
      <c r="Q25" s="419">
        <v>0.040571855620366026</v>
      </c>
      <c r="R25" s="419">
        <v>0.04639026616208244</v>
      </c>
      <c r="S25" s="419">
        <v>0.04890152277559645</v>
      </c>
    </row>
    <row r="26" spans="1:19" s="102" customFormat="1" ht="28.5" customHeight="1">
      <c r="A26" s="728"/>
      <c r="B26" s="728"/>
      <c r="C26" s="753" t="s">
        <v>53</v>
      </c>
      <c r="D26" s="754"/>
      <c r="E26" s="414">
        <v>150128646</v>
      </c>
      <c r="F26" s="414">
        <v>132793075</v>
      </c>
      <c r="G26" s="414">
        <v>177998085</v>
      </c>
      <c r="H26" s="414">
        <v>136078934</v>
      </c>
      <c r="I26" s="414">
        <v>136629317</v>
      </c>
      <c r="J26" s="437">
        <v>-0.0599782902053707</v>
      </c>
      <c r="K26" s="437">
        <v>-0.11547144040718252</v>
      </c>
      <c r="L26" s="437">
        <v>0.34041692309632865</v>
      </c>
      <c r="M26" s="437">
        <v>-0.23550338196054188</v>
      </c>
      <c r="N26" s="437">
        <v>0.004044586357503359</v>
      </c>
      <c r="O26" s="419">
        <v>0.019603613441502292</v>
      </c>
      <c r="P26" s="419">
        <v>0.01766999058634116</v>
      </c>
      <c r="Q26" s="419">
        <v>0.023354961478006486</v>
      </c>
      <c r="R26" s="419">
        <v>0.01819410273258857</v>
      </c>
      <c r="S26" s="419">
        <v>0.01801315802002464</v>
      </c>
    </row>
    <row r="27" spans="1:19" s="98" customFormat="1" ht="28.5" customHeight="1">
      <c r="A27" s="728"/>
      <c r="B27" s="728"/>
      <c r="C27" s="753" t="s">
        <v>54</v>
      </c>
      <c r="D27" s="754"/>
      <c r="E27" s="414">
        <v>62406640</v>
      </c>
      <c r="F27" s="414">
        <v>65659140</v>
      </c>
      <c r="G27" s="414">
        <v>62141851</v>
      </c>
      <c r="H27" s="414">
        <v>67191599</v>
      </c>
      <c r="I27" s="414">
        <v>69537300</v>
      </c>
      <c r="J27" s="437">
        <v>-0.05159633243908181</v>
      </c>
      <c r="K27" s="437">
        <v>0.052117851561949174</v>
      </c>
      <c r="L27" s="437">
        <v>-0.05356891668090688</v>
      </c>
      <c r="M27" s="437">
        <v>0.08126162833482382</v>
      </c>
      <c r="N27" s="437">
        <v>0.03491062922910943</v>
      </c>
      <c r="O27" s="419">
        <v>0.03400721144003265</v>
      </c>
      <c r="P27" s="419">
        <v>0.03636487212448518</v>
      </c>
      <c r="Q27" s="419">
        <v>0.033897584870929094</v>
      </c>
      <c r="R27" s="419">
        <v>0.037286523216596236</v>
      </c>
      <c r="S27" s="419">
        <v>0.037983642241901365</v>
      </c>
    </row>
    <row r="28" spans="1:19" s="98" customFormat="1" ht="28.5" customHeight="1">
      <c r="A28" s="728"/>
      <c r="B28" s="728"/>
      <c r="C28" s="753" t="s">
        <v>401</v>
      </c>
      <c r="D28" s="754"/>
      <c r="E28" s="414">
        <v>651842862</v>
      </c>
      <c r="F28" s="414">
        <v>621302016</v>
      </c>
      <c r="G28" s="414">
        <v>651555640</v>
      </c>
      <c r="H28" s="414">
        <v>646200677</v>
      </c>
      <c r="I28" s="414">
        <v>671703964</v>
      </c>
      <c r="J28" s="439">
        <v>0.04882542325830736</v>
      </c>
      <c r="K28" s="440">
        <v>-0.046853080367090065</v>
      </c>
      <c r="L28" s="437">
        <v>0.048693909275839206</v>
      </c>
      <c r="M28" s="437">
        <v>-0.00821873478065511</v>
      </c>
      <c r="N28" s="437">
        <v>0.039466512350930266</v>
      </c>
      <c r="O28" s="419">
        <v>0.033683680139577905</v>
      </c>
      <c r="P28" s="419">
        <v>0.03263763125920861</v>
      </c>
      <c r="Q28" s="419">
        <v>0.033668838074808846</v>
      </c>
      <c r="R28" s="419">
        <v>0.03394558342359695</v>
      </c>
      <c r="S28" s="419">
        <v>0.03470999345216815</v>
      </c>
    </row>
    <row r="29" spans="1:19" s="98" customFormat="1" ht="28.5" customHeight="1">
      <c r="A29" s="728"/>
      <c r="B29" s="728"/>
      <c r="C29" s="753" t="s">
        <v>402</v>
      </c>
      <c r="D29" s="754"/>
      <c r="E29" s="414">
        <v>9985065</v>
      </c>
      <c r="F29" s="414">
        <v>70358971</v>
      </c>
      <c r="G29" s="442">
        <v>64292277</v>
      </c>
      <c r="H29" s="414">
        <v>62244738</v>
      </c>
      <c r="I29" s="414">
        <v>66734005</v>
      </c>
      <c r="J29" s="438"/>
      <c r="K29" s="440">
        <v>6.046420929658445</v>
      </c>
      <c r="L29" s="430">
        <v>-0.08622488239630452</v>
      </c>
      <c r="M29" s="430">
        <v>-0.03184735547630394</v>
      </c>
      <c r="N29" s="430">
        <v>0.07212283550779827</v>
      </c>
      <c r="O29" s="443">
        <v>0.051896326834896755</v>
      </c>
      <c r="P29" s="443">
        <v>0.052602331948920444</v>
      </c>
      <c r="Q29" s="443">
        <v>0.04737295578305959</v>
      </c>
      <c r="R29" s="419">
        <v>0.04652581173578077</v>
      </c>
      <c r="S29" s="419">
        <v>0.04899253175224644</v>
      </c>
    </row>
    <row r="30" spans="1:19" s="98" customFormat="1" ht="28.5" customHeight="1">
      <c r="A30" s="728"/>
      <c r="B30" s="729"/>
      <c r="C30" s="753" t="s">
        <v>352</v>
      </c>
      <c r="D30" s="754"/>
      <c r="E30" s="414">
        <v>12490049</v>
      </c>
      <c r="F30" s="414">
        <v>78184052</v>
      </c>
      <c r="G30" s="442">
        <v>88669966</v>
      </c>
      <c r="H30" s="414">
        <v>95107559</v>
      </c>
      <c r="I30" s="414">
        <v>99021542</v>
      </c>
      <c r="J30" s="438"/>
      <c r="K30" s="440">
        <v>5.2597073878573255</v>
      </c>
      <c r="L30" s="430">
        <v>0.13411832377273053</v>
      </c>
      <c r="M30" s="430">
        <v>0.07260173078221323</v>
      </c>
      <c r="N30" s="430">
        <v>0.04115322736860484</v>
      </c>
      <c r="O30" s="443">
        <v>0.05081606294845085</v>
      </c>
      <c r="P30" s="443">
        <v>0.04579851579542694</v>
      </c>
      <c r="Q30" s="443">
        <v>0.04133986743833399</v>
      </c>
      <c r="R30" s="419">
        <v>0.04515415326433165</v>
      </c>
      <c r="S30" s="419">
        <v>0.0462897376561239</v>
      </c>
    </row>
    <row r="31" spans="1:19" s="98" customFormat="1" ht="28.5" customHeight="1">
      <c r="A31" s="728"/>
      <c r="B31" s="727" t="s">
        <v>23</v>
      </c>
      <c r="C31" s="742" t="s">
        <v>265</v>
      </c>
      <c r="D31" s="743"/>
      <c r="E31" s="414">
        <v>262431710</v>
      </c>
      <c r="F31" s="414">
        <v>257838532</v>
      </c>
      <c r="G31" s="414">
        <v>266202697</v>
      </c>
      <c r="H31" s="414">
        <v>265181554</v>
      </c>
      <c r="I31" s="414">
        <v>267266323</v>
      </c>
      <c r="J31" s="437">
        <v>-0.006830327306899411</v>
      </c>
      <c r="K31" s="437">
        <v>-0.017502374236710954</v>
      </c>
      <c r="L31" s="437">
        <v>0.0324395463126512</v>
      </c>
      <c r="M31" s="437">
        <v>-0.0038359603847289347</v>
      </c>
      <c r="N31" s="437">
        <v>0.007861666728146558</v>
      </c>
      <c r="O31" s="419">
        <v>0.044770449439307525</v>
      </c>
      <c r="P31" s="419">
        <v>0.0447835843918969</v>
      </c>
      <c r="Q31" s="419">
        <v>0.045553897001294384</v>
      </c>
      <c r="R31" s="419">
        <v>0.04620321373325429</v>
      </c>
      <c r="S31" s="419">
        <v>0.04587965239744344</v>
      </c>
    </row>
    <row r="32" spans="1:19" s="98" customFormat="1" ht="28.5" customHeight="1">
      <c r="A32" s="728"/>
      <c r="B32" s="728"/>
      <c r="C32" s="792" t="s">
        <v>266</v>
      </c>
      <c r="D32" s="793"/>
      <c r="E32" s="414">
        <v>18246278</v>
      </c>
      <c r="F32" s="414">
        <v>18227768</v>
      </c>
      <c r="G32" s="414">
        <v>24523334</v>
      </c>
      <c r="H32" s="414">
        <v>24149564</v>
      </c>
      <c r="I32" s="414">
        <v>20002391</v>
      </c>
      <c r="J32" s="437">
        <v>-0.07760025838527503</v>
      </c>
      <c r="K32" s="437">
        <v>-0.0010144534682635</v>
      </c>
      <c r="L32" s="437">
        <v>0.3453832636008973</v>
      </c>
      <c r="M32" s="437">
        <v>-0.015241402331346953</v>
      </c>
      <c r="N32" s="437">
        <v>-0.17172869042273392</v>
      </c>
      <c r="O32" s="419">
        <v>0.01648211802287851</v>
      </c>
      <c r="P32" s="419">
        <v>0.01676226681572994</v>
      </c>
      <c r="Q32" s="419">
        <v>0.022208791599212553</v>
      </c>
      <c r="R32" s="419">
        <v>0.022258211405096807</v>
      </c>
      <c r="S32" s="419">
        <v>0.0181593913958602</v>
      </c>
    </row>
    <row r="33" spans="1:19" s="98" customFormat="1" ht="28.5" customHeight="1">
      <c r="A33" s="728"/>
      <c r="B33" s="728"/>
      <c r="C33" s="792" t="s">
        <v>60</v>
      </c>
      <c r="D33" s="793"/>
      <c r="E33" s="414">
        <v>33811351</v>
      </c>
      <c r="F33" s="414">
        <v>32524265</v>
      </c>
      <c r="G33" s="414">
        <v>20195845</v>
      </c>
      <c r="H33" s="414">
        <v>53623712</v>
      </c>
      <c r="I33" s="414">
        <v>54985346</v>
      </c>
      <c r="J33" s="437">
        <v>-0.4973776231053038</v>
      </c>
      <c r="K33" s="437">
        <v>-0.038066683582090526</v>
      </c>
      <c r="L33" s="437">
        <v>-0.3790529932036896</v>
      </c>
      <c r="M33" s="437">
        <v>1.6551853611473053</v>
      </c>
      <c r="N33" s="437">
        <v>0.025392386114560662</v>
      </c>
      <c r="O33" s="419">
        <v>0.015486326276849573</v>
      </c>
      <c r="P33" s="419">
        <v>0.015149328968485276</v>
      </c>
      <c r="Q33" s="419">
        <v>0.009256286817393955</v>
      </c>
      <c r="R33" s="419">
        <v>0.02501739404669897</v>
      </c>
      <c r="S33" s="419">
        <v>0.02527034734284881</v>
      </c>
    </row>
    <row r="34" spans="1:19" s="98" customFormat="1" ht="28.5" customHeight="1">
      <c r="A34" s="728"/>
      <c r="B34" s="728"/>
      <c r="C34" s="792" t="s">
        <v>435</v>
      </c>
      <c r="D34" s="793"/>
      <c r="E34" s="414">
        <v>36115295</v>
      </c>
      <c r="F34" s="414">
        <v>36185258</v>
      </c>
      <c r="G34" s="414">
        <v>36227621</v>
      </c>
      <c r="H34" s="414">
        <v>35991221</v>
      </c>
      <c r="I34" s="414">
        <v>36492635</v>
      </c>
      <c r="J34" s="437">
        <v>-0.00011356778741350527</v>
      </c>
      <c r="K34" s="437">
        <v>0.0019372124746592822</v>
      </c>
      <c r="L34" s="437">
        <v>0.0011707253821431922</v>
      </c>
      <c r="M34" s="437">
        <v>-0.006525407782089804</v>
      </c>
      <c r="N34" s="437">
        <v>0.013931564033351355</v>
      </c>
      <c r="O34" s="419">
        <v>0.02641815438450186</v>
      </c>
      <c r="P34" s="419">
        <v>0.027017987002543688</v>
      </c>
      <c r="Q34" s="419">
        <v>0.02671775060441502</v>
      </c>
      <c r="R34" s="419">
        <v>0.027094505099712247</v>
      </c>
      <c r="S34" s="419">
        <v>0.027135842217599085</v>
      </c>
    </row>
    <row r="35" spans="1:19" s="98" customFormat="1" ht="28.5" customHeight="1">
      <c r="A35" s="747"/>
      <c r="B35" s="729"/>
      <c r="C35" s="742" t="s">
        <v>62</v>
      </c>
      <c r="D35" s="743"/>
      <c r="E35" s="414">
        <v>48978510</v>
      </c>
      <c r="F35" s="414">
        <v>48332441</v>
      </c>
      <c r="G35" s="414">
        <v>48330876</v>
      </c>
      <c r="H35" s="414">
        <v>47646846</v>
      </c>
      <c r="I35" s="414">
        <v>46591368</v>
      </c>
      <c r="J35" s="437">
        <v>-2.062086357726658E-05</v>
      </c>
      <c r="K35" s="437">
        <v>-0.013190866769936447</v>
      </c>
      <c r="L35" s="437">
        <v>-3.237990814492486E-05</v>
      </c>
      <c r="M35" s="437">
        <v>-0.014153064388901206</v>
      </c>
      <c r="N35" s="437">
        <v>-0.022152106353482453</v>
      </c>
      <c r="O35" s="419">
        <v>0.028846064364631847</v>
      </c>
      <c r="P35" s="419">
        <v>0.028990847880297134</v>
      </c>
      <c r="Q35" s="419">
        <v>0.028570051963692545</v>
      </c>
      <c r="R35" s="419">
        <v>0.02868564914498437</v>
      </c>
      <c r="S35" s="419">
        <v>0.027644143981180837</v>
      </c>
    </row>
    <row r="36" spans="1:19" s="98" customFormat="1" ht="28.5" customHeight="1">
      <c r="A36" s="817" t="s">
        <v>64</v>
      </c>
      <c r="B36" s="817" t="s">
        <v>22</v>
      </c>
      <c r="C36" s="748" t="s">
        <v>267</v>
      </c>
      <c r="D36" s="749"/>
      <c r="E36" s="414">
        <v>87460295</v>
      </c>
      <c r="F36" s="414">
        <v>87612123</v>
      </c>
      <c r="G36" s="414">
        <v>96343371</v>
      </c>
      <c r="H36" s="414">
        <v>105572042</v>
      </c>
      <c r="I36" s="414">
        <v>108326608</v>
      </c>
      <c r="J36" s="437">
        <v>1.81605625112955</v>
      </c>
      <c r="K36" s="437">
        <v>0.0017359648741180212</v>
      </c>
      <c r="L36" s="437">
        <v>0.09965798911184928</v>
      </c>
      <c r="M36" s="437">
        <v>0.09578937195377978</v>
      </c>
      <c r="N36" s="437">
        <v>0.02609181320941012</v>
      </c>
      <c r="O36" s="419">
        <v>0.03827941055053677</v>
      </c>
      <c r="P36" s="419">
        <v>0.039252496031605966</v>
      </c>
      <c r="Q36" s="419">
        <v>0.042757882085869704</v>
      </c>
      <c r="R36" s="419">
        <v>0.047966091811365914</v>
      </c>
      <c r="S36" s="419">
        <v>0.0487478414907569</v>
      </c>
    </row>
    <row r="37" spans="1:19" s="98" customFormat="1" ht="28.5" customHeight="1">
      <c r="A37" s="817"/>
      <c r="B37" s="817"/>
      <c r="C37" s="748" t="s">
        <v>268</v>
      </c>
      <c r="D37" s="749"/>
      <c r="E37" s="414">
        <v>48575844</v>
      </c>
      <c r="F37" s="414">
        <v>51592887</v>
      </c>
      <c r="G37" s="414">
        <v>43361729</v>
      </c>
      <c r="H37" s="414">
        <v>61933292</v>
      </c>
      <c r="I37" s="414">
        <v>44919244</v>
      </c>
      <c r="J37" s="437">
        <v>0.06443512641938835</v>
      </c>
      <c r="K37" s="437">
        <v>0.06210994501711591</v>
      </c>
      <c r="L37" s="437">
        <v>-0.15954055837193215</v>
      </c>
      <c r="M37" s="437">
        <v>0.4282938763811747</v>
      </c>
      <c r="N37" s="437">
        <v>-0.2747157054076828</v>
      </c>
      <c r="O37" s="419">
        <v>0.04039270145357368</v>
      </c>
      <c r="P37" s="419">
        <v>0.04400433124799044</v>
      </c>
      <c r="Q37" s="419">
        <v>0.03673351841319124</v>
      </c>
      <c r="R37" s="419">
        <v>0.05360083308463324</v>
      </c>
      <c r="S37" s="419">
        <v>0.03845524791017976</v>
      </c>
    </row>
    <row r="38" spans="1:19" s="98" customFormat="1" ht="28.5" customHeight="1">
      <c r="A38" s="817"/>
      <c r="B38" s="817"/>
      <c r="C38" s="748" t="s">
        <v>269</v>
      </c>
      <c r="D38" s="749"/>
      <c r="E38" s="414">
        <v>61924458</v>
      </c>
      <c r="F38" s="414">
        <v>57625660</v>
      </c>
      <c r="G38" s="414">
        <v>52368656</v>
      </c>
      <c r="H38" s="414">
        <v>56673263</v>
      </c>
      <c r="I38" s="414">
        <v>57807227</v>
      </c>
      <c r="J38" s="437">
        <v>-0.0005151366669715048</v>
      </c>
      <c r="K38" s="437">
        <v>-0.06942003432634</v>
      </c>
      <c r="L38" s="437">
        <v>-0.09122679028752122</v>
      </c>
      <c r="M38" s="437">
        <v>0.08219815685168624</v>
      </c>
      <c r="N38" s="437">
        <v>0.020008800269714487</v>
      </c>
      <c r="O38" s="419">
        <v>0.04671417336805853</v>
      </c>
      <c r="P38" s="419">
        <v>0.04446194899661018</v>
      </c>
      <c r="Q38" s="419">
        <v>0.03998465847421982</v>
      </c>
      <c r="R38" s="419">
        <v>0.044315990598796234</v>
      </c>
      <c r="S38" s="419">
        <v>0.04484007263061004</v>
      </c>
    </row>
    <row r="39" spans="1:19" s="98" customFormat="1" ht="28.5" customHeight="1">
      <c r="A39" s="817"/>
      <c r="B39" s="817"/>
      <c r="C39" s="748" t="s">
        <v>271</v>
      </c>
      <c r="D39" s="749"/>
      <c r="E39" s="414">
        <v>48421695</v>
      </c>
      <c r="F39" s="414">
        <v>39747659</v>
      </c>
      <c r="G39" s="414">
        <v>37657870</v>
      </c>
      <c r="H39" s="414">
        <v>46024937</v>
      </c>
      <c r="I39" s="414">
        <v>45894843</v>
      </c>
      <c r="J39" s="437">
        <v>0.6169687685500765</v>
      </c>
      <c r="K39" s="437">
        <v>-0.17913532353627853</v>
      </c>
      <c r="L39" s="437">
        <v>-0.052576404562593236</v>
      </c>
      <c r="M39" s="437">
        <v>0.22218641149911028</v>
      </c>
      <c r="N39" s="437">
        <v>-0.0028265981113673225</v>
      </c>
      <c r="O39" s="419">
        <v>0.06462012441297509</v>
      </c>
      <c r="P39" s="419">
        <v>0.05419203572730139</v>
      </c>
      <c r="Q39" s="419">
        <v>0.05074901825704342</v>
      </c>
      <c r="R39" s="419">
        <v>0.0633324892476364</v>
      </c>
      <c r="S39" s="419">
        <v>0.06256188603756768</v>
      </c>
    </row>
    <row r="40" spans="1:19" s="98" customFormat="1" ht="28.5" customHeight="1">
      <c r="A40" s="817"/>
      <c r="B40" s="817"/>
      <c r="C40" s="748" t="s">
        <v>272</v>
      </c>
      <c r="D40" s="749"/>
      <c r="E40" s="414">
        <v>147704907</v>
      </c>
      <c r="F40" s="414">
        <v>159313248</v>
      </c>
      <c r="G40" s="414">
        <v>165385167</v>
      </c>
      <c r="H40" s="414">
        <v>183515749</v>
      </c>
      <c r="I40" s="414">
        <v>195570453</v>
      </c>
      <c r="J40" s="437">
        <v>0.1213329048673106</v>
      </c>
      <c r="K40" s="437">
        <v>0.07859143772386655</v>
      </c>
      <c r="L40" s="437">
        <v>0.03811308272366652</v>
      </c>
      <c r="M40" s="437">
        <v>0.10962640924140434</v>
      </c>
      <c r="N40" s="437">
        <v>0.06568757213311431</v>
      </c>
      <c r="O40" s="419">
        <v>0.041055884246394274</v>
      </c>
      <c r="P40" s="419">
        <v>0.045082400409665276</v>
      </c>
      <c r="Q40" s="419">
        <v>0.046165831044659836</v>
      </c>
      <c r="R40" s="419">
        <v>0.05233614495971141</v>
      </c>
      <c r="S40" s="419">
        <v>0.05518309535899536</v>
      </c>
    </row>
    <row r="41" spans="1:19" s="98" customFormat="1" ht="28.5" customHeight="1">
      <c r="A41" s="817"/>
      <c r="B41" s="817"/>
      <c r="C41" s="748" t="s">
        <v>273</v>
      </c>
      <c r="D41" s="749"/>
      <c r="E41" s="414">
        <v>92965036</v>
      </c>
      <c r="F41" s="414">
        <v>99857225</v>
      </c>
      <c r="G41" s="414">
        <v>100410304</v>
      </c>
      <c r="H41" s="414">
        <v>95365088</v>
      </c>
      <c r="I41" s="414">
        <v>96718479</v>
      </c>
      <c r="J41" s="437">
        <v>0.011097356102978123</v>
      </c>
      <c r="K41" s="437">
        <v>0.07413743162536934</v>
      </c>
      <c r="L41" s="437">
        <v>0.005538697875892305</v>
      </c>
      <c r="M41" s="437">
        <v>-0.05024599865766764</v>
      </c>
      <c r="N41" s="437">
        <v>0.014191681970659955</v>
      </c>
      <c r="O41" s="419">
        <v>0.05973034931860675</v>
      </c>
      <c r="P41" s="419">
        <v>0.06555988691434299</v>
      </c>
      <c r="Q41" s="419">
        <v>0.06520975317653548</v>
      </c>
      <c r="R41" s="419">
        <v>0.06333531705628863</v>
      </c>
      <c r="S41" s="419">
        <v>0.06363207577885155</v>
      </c>
    </row>
    <row r="42" spans="1:19" s="98" customFormat="1" ht="28.5" customHeight="1">
      <c r="A42" s="817"/>
      <c r="B42" s="817"/>
      <c r="C42" s="748" t="s">
        <v>70</v>
      </c>
      <c r="D42" s="749"/>
      <c r="E42" s="414">
        <v>27768425</v>
      </c>
      <c r="F42" s="414">
        <v>30460834</v>
      </c>
      <c r="G42" s="414">
        <v>76778002</v>
      </c>
      <c r="H42" s="414">
        <v>75137482</v>
      </c>
      <c r="I42" s="414">
        <v>78070657</v>
      </c>
      <c r="J42" s="437">
        <v>-0.22561315562940612</v>
      </c>
      <c r="K42" s="437">
        <v>0.09695937021995306</v>
      </c>
      <c r="L42" s="437">
        <v>1.5205482555073837</v>
      </c>
      <c r="M42" s="437">
        <v>-0.02136705771530757</v>
      </c>
      <c r="N42" s="437">
        <v>0.039037440727651744</v>
      </c>
      <c r="O42" s="419">
        <v>0.07032067947032672</v>
      </c>
      <c r="P42" s="419">
        <v>0.07864883992349998</v>
      </c>
      <c r="Q42" s="419">
        <v>0.0517051219600199</v>
      </c>
      <c r="R42" s="419">
        <v>0.05167116822523185</v>
      </c>
      <c r="S42" s="419">
        <v>0.05301597437238899</v>
      </c>
    </row>
    <row r="43" spans="1:19" s="98" customFormat="1" ht="28.5" customHeight="1">
      <c r="A43" s="817"/>
      <c r="B43" s="817"/>
      <c r="C43" s="748" t="s">
        <v>436</v>
      </c>
      <c r="D43" s="749"/>
      <c r="E43" s="415">
        <v>42034351</v>
      </c>
      <c r="F43" s="415">
        <v>44743551</v>
      </c>
      <c r="G43" s="441"/>
      <c r="H43" s="441"/>
      <c r="I43" s="441"/>
      <c r="J43" s="437">
        <v>-0.08139768259947817</v>
      </c>
      <c r="K43" s="423">
        <v>0.06445204780252227</v>
      </c>
      <c r="L43" s="444"/>
      <c r="M43" s="444"/>
      <c r="N43" s="444"/>
      <c r="O43" s="419">
        <v>0.03810939583276819</v>
      </c>
      <c r="P43" s="419">
        <v>0.04139589474454264</v>
      </c>
      <c r="Q43" s="419" t="s">
        <v>152</v>
      </c>
      <c r="R43" s="419" t="s">
        <v>152</v>
      </c>
      <c r="S43" s="419" t="s">
        <v>152</v>
      </c>
    </row>
    <row r="44" spans="1:19" s="98" customFormat="1" ht="28.5" customHeight="1">
      <c r="A44" s="817"/>
      <c r="B44" s="817"/>
      <c r="C44" s="748" t="s">
        <v>71</v>
      </c>
      <c r="D44" s="749"/>
      <c r="E44" s="415">
        <v>138011261</v>
      </c>
      <c r="F44" s="415">
        <v>137280727</v>
      </c>
      <c r="G44" s="415">
        <v>138366242</v>
      </c>
      <c r="H44" s="415">
        <v>143204360</v>
      </c>
      <c r="I44" s="415">
        <v>147744674</v>
      </c>
      <c r="J44" s="437">
        <v>0.00016368734726735615</v>
      </c>
      <c r="K44" s="437">
        <v>-0.005293292697325619</v>
      </c>
      <c r="L44" s="437">
        <v>0.007907264360568253</v>
      </c>
      <c r="M44" s="437">
        <v>0.03496602878034369</v>
      </c>
      <c r="N44" s="437">
        <v>0.03170513802792038</v>
      </c>
      <c r="O44" s="419">
        <v>0.04961842968204424</v>
      </c>
      <c r="P44" s="419">
        <v>0.050423118876041374</v>
      </c>
      <c r="Q44" s="419">
        <v>0.050242836249296784</v>
      </c>
      <c r="R44" s="419">
        <v>0.05312677265004985</v>
      </c>
      <c r="S44" s="419">
        <v>0.054189439578738376</v>
      </c>
    </row>
    <row r="45" spans="1:19" s="98" customFormat="1" ht="28.5" customHeight="1">
      <c r="A45" s="817"/>
      <c r="B45" s="817"/>
      <c r="C45" s="748" t="s">
        <v>72</v>
      </c>
      <c r="D45" s="749"/>
      <c r="E45" s="414">
        <v>66231720</v>
      </c>
      <c r="F45" s="414">
        <v>114548677</v>
      </c>
      <c r="G45" s="414">
        <v>102591006</v>
      </c>
      <c r="H45" s="414">
        <v>73565049</v>
      </c>
      <c r="I45" s="414">
        <v>102823071</v>
      </c>
      <c r="J45" s="437">
        <v>0.42515831208400656</v>
      </c>
      <c r="K45" s="437">
        <v>0.7295138492553115</v>
      </c>
      <c r="L45" s="437">
        <v>-0.10438942913325834</v>
      </c>
      <c r="M45" s="437">
        <v>-0.2829288661035257</v>
      </c>
      <c r="N45" s="437">
        <v>0.39771633945353585</v>
      </c>
      <c r="O45" s="419">
        <v>0.022809463401668117</v>
      </c>
      <c r="P45" s="419">
        <v>0.04053366293313737</v>
      </c>
      <c r="Q45" s="419">
        <v>0.03597701948655428</v>
      </c>
      <c r="R45" s="419">
        <v>0.026424682205350082</v>
      </c>
      <c r="S45" s="419">
        <v>0.03651447691207661</v>
      </c>
    </row>
    <row r="46" spans="1:19" s="98" customFormat="1" ht="28.5" customHeight="1">
      <c r="A46" s="817"/>
      <c r="B46" s="817"/>
      <c r="C46" s="748" t="s">
        <v>274</v>
      </c>
      <c r="D46" s="749"/>
      <c r="E46" s="414">
        <v>496780316</v>
      </c>
      <c r="F46" s="414">
        <v>510590934</v>
      </c>
      <c r="G46" s="414">
        <v>486928526</v>
      </c>
      <c r="H46" s="414">
        <v>481995945</v>
      </c>
      <c r="I46" s="414">
        <v>553422384</v>
      </c>
      <c r="J46" s="437">
        <v>-0.04901870893412548</v>
      </c>
      <c r="K46" s="437">
        <v>0.027800252053465018</v>
      </c>
      <c r="L46" s="437">
        <v>-0.04634318086031665</v>
      </c>
      <c r="M46" s="437">
        <v>-0.010129989796490173</v>
      </c>
      <c r="N46" s="437">
        <v>0.14818887947283457</v>
      </c>
      <c r="O46" s="419">
        <v>0.033460705280907596</v>
      </c>
      <c r="P46" s="419">
        <v>0.03525507665098894</v>
      </c>
      <c r="Q46" s="419">
        <v>0.03335317217949085</v>
      </c>
      <c r="R46" s="419">
        <v>0.033848534395793065</v>
      </c>
      <c r="S46" s="419">
        <v>0.03855902031772679</v>
      </c>
    </row>
    <row r="47" spans="1:19" s="98" customFormat="1" ht="28.5" customHeight="1">
      <c r="A47" s="817" t="s">
        <v>64</v>
      </c>
      <c r="B47" s="816" t="s">
        <v>22</v>
      </c>
      <c r="C47" s="748" t="s">
        <v>74</v>
      </c>
      <c r="D47" s="749"/>
      <c r="E47" s="414">
        <v>198339233</v>
      </c>
      <c r="F47" s="414">
        <v>205775892</v>
      </c>
      <c r="G47" s="414">
        <v>188743332</v>
      </c>
      <c r="H47" s="414">
        <v>195085437</v>
      </c>
      <c r="I47" s="414">
        <v>203865016</v>
      </c>
      <c r="J47" s="437">
        <v>-0.025282397063262893</v>
      </c>
      <c r="K47" s="437">
        <v>0.037494644339982904</v>
      </c>
      <c r="L47" s="437">
        <v>-0.08277237840864274</v>
      </c>
      <c r="M47" s="437">
        <v>0.03360174334529603</v>
      </c>
      <c r="N47" s="437">
        <v>0.045003764171284606</v>
      </c>
      <c r="O47" s="419">
        <v>0.05662214843636347</v>
      </c>
      <c r="P47" s="419">
        <v>0.059850239617410206</v>
      </c>
      <c r="Q47" s="419">
        <v>0.05405415731663706</v>
      </c>
      <c r="R47" s="419">
        <v>0.056877931960871514</v>
      </c>
      <c r="S47" s="419">
        <v>0.0586006312727151</v>
      </c>
    </row>
    <row r="48" spans="1:19" s="98" customFormat="1" ht="28.5" customHeight="1">
      <c r="A48" s="817"/>
      <c r="B48" s="816"/>
      <c r="C48" s="748" t="s">
        <v>75</v>
      </c>
      <c r="D48" s="749"/>
      <c r="E48" s="414">
        <v>182211877</v>
      </c>
      <c r="F48" s="433">
        <v>163349910</v>
      </c>
      <c r="G48" s="414">
        <v>161956298</v>
      </c>
      <c r="H48" s="414">
        <v>149409236</v>
      </c>
      <c r="I48" s="414">
        <v>157523241</v>
      </c>
      <c r="J48" s="437">
        <v>0.9277212688276474</v>
      </c>
      <c r="K48" s="437">
        <v>-0.10351667141873523</v>
      </c>
      <c r="L48" s="437">
        <v>-0.008531452511972612</v>
      </c>
      <c r="M48" s="437">
        <v>-0.07747189924037409</v>
      </c>
      <c r="N48" s="437">
        <v>0.05430725179533078</v>
      </c>
      <c r="O48" s="419">
        <v>0.05771474350289024</v>
      </c>
      <c r="P48" s="419">
        <v>0.05301873051537773</v>
      </c>
      <c r="Q48" s="419">
        <v>0.05213228292398813</v>
      </c>
      <c r="R48" s="419">
        <v>0.04929550223204434</v>
      </c>
      <c r="S48" s="419">
        <v>0.05155162044951787</v>
      </c>
    </row>
    <row r="49" spans="1:19" s="98" customFormat="1" ht="28.5" customHeight="1">
      <c r="A49" s="817"/>
      <c r="B49" s="817" t="s">
        <v>23</v>
      </c>
      <c r="C49" s="748" t="s">
        <v>275</v>
      </c>
      <c r="D49" s="749"/>
      <c r="E49" s="414">
        <v>460203781</v>
      </c>
      <c r="F49" s="414">
        <v>460748900</v>
      </c>
      <c r="G49" s="414">
        <v>461343423</v>
      </c>
      <c r="H49" s="414">
        <v>458947166</v>
      </c>
      <c r="I49" s="414">
        <v>458922429</v>
      </c>
      <c r="J49" s="437">
        <v>0.00879340582114213</v>
      </c>
      <c r="K49" s="437">
        <v>0.0011845165609362953</v>
      </c>
      <c r="L49" s="437">
        <v>0.0012903405737919287</v>
      </c>
      <c r="M49" s="437">
        <v>-0.005194085101328084</v>
      </c>
      <c r="N49" s="437">
        <v>-5.3899450378129146E-05</v>
      </c>
      <c r="O49" s="419">
        <v>0.1185993137202484</v>
      </c>
      <c r="P49" s="419">
        <v>0.12147308857292673</v>
      </c>
      <c r="Q49" s="419">
        <v>0.12041007631026389</v>
      </c>
      <c r="R49" s="419">
        <v>0.12255191322206041</v>
      </c>
      <c r="S49" s="419">
        <v>0.12132631335735948</v>
      </c>
    </row>
    <row r="50" spans="1:19" s="98" customFormat="1" ht="28.5" customHeight="1">
      <c r="A50" s="817"/>
      <c r="B50" s="817"/>
      <c r="C50" s="773" t="s">
        <v>77</v>
      </c>
      <c r="D50" s="774"/>
      <c r="E50" s="414">
        <v>58026819</v>
      </c>
      <c r="F50" s="414">
        <v>57821490</v>
      </c>
      <c r="G50" s="414">
        <v>56080666</v>
      </c>
      <c r="H50" s="414">
        <v>57211692</v>
      </c>
      <c r="I50" s="414">
        <v>57214314</v>
      </c>
      <c r="J50" s="437">
        <v>-0.02684017287137164</v>
      </c>
      <c r="K50" s="437">
        <v>-0.003538518973442263</v>
      </c>
      <c r="L50" s="437">
        <v>-0.03010686857083759</v>
      </c>
      <c r="M50" s="437">
        <v>0.020167841801308137</v>
      </c>
      <c r="N50" s="437">
        <v>4.582979297308669E-05</v>
      </c>
      <c r="O50" s="419">
        <v>0.06177184835936957</v>
      </c>
      <c r="P50" s="419">
        <v>0.06317140536616493</v>
      </c>
      <c r="Q50" s="419">
        <v>0.060852021303898836</v>
      </c>
      <c r="R50" s="419">
        <v>0.06372298995078897</v>
      </c>
      <c r="S50" s="419">
        <v>0.06330358059094092</v>
      </c>
    </row>
    <row r="51" spans="1:19" s="98" customFormat="1" ht="28.5" customHeight="1">
      <c r="A51" s="817"/>
      <c r="B51" s="817"/>
      <c r="C51" s="773" t="s">
        <v>78</v>
      </c>
      <c r="D51" s="774"/>
      <c r="E51" s="414">
        <v>137529836</v>
      </c>
      <c r="F51" s="414">
        <v>136136647</v>
      </c>
      <c r="G51" s="414">
        <v>126408856</v>
      </c>
      <c r="H51" s="414">
        <v>131603506</v>
      </c>
      <c r="I51" s="414">
        <v>139003084</v>
      </c>
      <c r="J51" s="437">
        <v>-0.010562262244277828</v>
      </c>
      <c r="K51" s="437">
        <v>-0.010130085518316186</v>
      </c>
      <c r="L51" s="437">
        <v>-0.07145607897923327</v>
      </c>
      <c r="M51" s="437">
        <v>0.04109403537359756</v>
      </c>
      <c r="N51" s="437">
        <v>0.05622629840879771</v>
      </c>
      <c r="O51" s="419">
        <v>0.03785803731541258</v>
      </c>
      <c r="P51" s="419">
        <v>0.03820495090888733</v>
      </c>
      <c r="Q51" s="419">
        <v>0.034998113984008684</v>
      </c>
      <c r="R51" s="419">
        <v>0.037150686646517675</v>
      </c>
      <c r="S51" s="419">
        <v>0.03871836579535893</v>
      </c>
    </row>
    <row r="52" spans="1:19" s="98" customFormat="1" ht="28.5" customHeight="1">
      <c r="A52" s="817"/>
      <c r="B52" s="817"/>
      <c r="C52" s="773" t="s">
        <v>408</v>
      </c>
      <c r="D52" s="774"/>
      <c r="E52" s="414">
        <v>76339921</v>
      </c>
      <c r="F52" s="414">
        <v>75599424</v>
      </c>
      <c r="G52" s="414">
        <v>73825740</v>
      </c>
      <c r="H52" s="414">
        <v>72000537</v>
      </c>
      <c r="I52" s="414">
        <v>73062694</v>
      </c>
      <c r="J52" s="437">
        <v>0.00564196816745998</v>
      </c>
      <c r="K52" s="437">
        <v>-0.009699996938692142</v>
      </c>
      <c r="L52" s="437">
        <v>-0.023461607326532012</v>
      </c>
      <c r="M52" s="437">
        <v>-0.024723125023873787</v>
      </c>
      <c r="N52" s="437">
        <v>0.014752070529696189</v>
      </c>
      <c r="O52" s="419">
        <v>0.03775855340934412</v>
      </c>
      <c r="P52" s="419">
        <v>0.0383648615684626</v>
      </c>
      <c r="Q52" s="419">
        <v>0.037199181367685706</v>
      </c>
      <c r="R52" s="419">
        <v>0.037229598115765115</v>
      </c>
      <c r="S52" s="419">
        <v>0.037517654446233124</v>
      </c>
    </row>
    <row r="53" spans="1:19" s="98" customFormat="1" ht="28.5" customHeight="1">
      <c r="A53" s="817"/>
      <c r="B53" s="817"/>
      <c r="C53" s="773" t="s">
        <v>80</v>
      </c>
      <c r="D53" s="774"/>
      <c r="E53" s="414">
        <v>171240227</v>
      </c>
      <c r="F53" s="414">
        <v>222217535</v>
      </c>
      <c r="G53" s="414">
        <v>198566963</v>
      </c>
      <c r="H53" s="414">
        <v>220469520</v>
      </c>
      <c r="I53" s="414">
        <v>254571032</v>
      </c>
      <c r="J53" s="437">
        <v>-0.27131610855521965</v>
      </c>
      <c r="K53" s="437">
        <v>0.2976946999725713</v>
      </c>
      <c r="L53" s="437">
        <v>-0.10642981887095454</v>
      </c>
      <c r="M53" s="437">
        <v>0.1103031273132782</v>
      </c>
      <c r="N53" s="437">
        <v>0.15467676438901848</v>
      </c>
      <c r="O53" s="419">
        <v>0.02378082988331941</v>
      </c>
      <c r="P53" s="419">
        <v>0.031531274226111274</v>
      </c>
      <c r="Q53" s="419">
        <v>0.027921305753855003</v>
      </c>
      <c r="R53" s="419">
        <v>0.03174558138184353</v>
      </c>
      <c r="S53" s="419">
        <v>0.036303993901889306</v>
      </c>
    </row>
    <row r="54" spans="1:19" s="98" customFormat="1" ht="28.5" customHeight="1">
      <c r="A54" s="727" t="s">
        <v>82</v>
      </c>
      <c r="B54" s="727" t="s">
        <v>22</v>
      </c>
      <c r="C54" s="748" t="s">
        <v>277</v>
      </c>
      <c r="D54" s="749"/>
      <c r="E54" s="414">
        <v>68094796</v>
      </c>
      <c r="F54" s="414">
        <v>70539207</v>
      </c>
      <c r="G54" s="414">
        <v>61983694</v>
      </c>
      <c r="H54" s="414">
        <v>65513662</v>
      </c>
      <c r="I54" s="414">
        <v>64053035</v>
      </c>
      <c r="J54" s="437">
        <v>-0.031539535897336594</v>
      </c>
      <c r="K54" s="437">
        <v>0.035897177810768385</v>
      </c>
      <c r="L54" s="437">
        <v>-0.12128734307999806</v>
      </c>
      <c r="M54" s="437">
        <v>0.056949945577622396</v>
      </c>
      <c r="N54" s="437">
        <v>-0.022294998560758214</v>
      </c>
      <c r="O54" s="419">
        <v>0.07623431387764237</v>
      </c>
      <c r="P54" s="419">
        <v>0.08112182737041564</v>
      </c>
      <c r="Q54" s="419">
        <v>0.07083568808057691</v>
      </c>
      <c r="R54" s="419">
        <v>0.07687125715354284</v>
      </c>
      <c r="S54" s="419">
        <v>0.0746782509240297</v>
      </c>
    </row>
    <row r="55" spans="1:19" s="98" customFormat="1" ht="28.5" customHeight="1">
      <c r="A55" s="728"/>
      <c r="B55" s="728"/>
      <c r="C55" s="748" t="s">
        <v>278</v>
      </c>
      <c r="D55" s="749"/>
      <c r="E55" s="414">
        <v>79421285</v>
      </c>
      <c r="F55" s="414">
        <v>73649740</v>
      </c>
      <c r="G55" s="414">
        <v>58872669</v>
      </c>
      <c r="H55" s="414">
        <v>70020711</v>
      </c>
      <c r="I55" s="414">
        <v>71716461</v>
      </c>
      <c r="J55" s="437">
        <v>-0.008307283715311779</v>
      </c>
      <c r="K55" s="437">
        <v>-0.07267000275807675</v>
      </c>
      <c r="L55" s="437">
        <v>-0.2006398257481968</v>
      </c>
      <c r="M55" s="437">
        <v>0.18935852899755573</v>
      </c>
      <c r="N55" s="437">
        <v>0.024217834634669734</v>
      </c>
      <c r="O55" s="419">
        <v>0.0380004230400147</v>
      </c>
      <c r="P55" s="419">
        <v>0.03586634807167673</v>
      </c>
      <c r="Q55" s="419">
        <v>0.028203623480647953</v>
      </c>
      <c r="R55" s="419">
        <v>0.034125102244199894</v>
      </c>
      <c r="S55" s="419">
        <v>0.034544117142953364</v>
      </c>
    </row>
    <row r="56" spans="1:19" s="98" customFormat="1" ht="28.5" customHeight="1">
      <c r="A56" s="728"/>
      <c r="B56" s="728"/>
      <c r="C56" s="748" t="s">
        <v>279</v>
      </c>
      <c r="D56" s="749"/>
      <c r="E56" s="414">
        <v>62442392</v>
      </c>
      <c r="F56" s="414">
        <v>28824667</v>
      </c>
      <c r="G56" s="414">
        <v>46307787</v>
      </c>
      <c r="H56" s="414">
        <v>61290703</v>
      </c>
      <c r="I56" s="414">
        <v>67914747</v>
      </c>
      <c r="J56" s="437">
        <v>-0.04826317350157681</v>
      </c>
      <c r="K56" s="437">
        <v>-0.5383798397729542</v>
      </c>
      <c r="L56" s="437">
        <v>0.6065332862301583</v>
      </c>
      <c r="M56" s="437">
        <v>0.3235506805799206</v>
      </c>
      <c r="N56" s="437">
        <v>0.10807583655876814</v>
      </c>
      <c r="O56" s="419">
        <v>0.0393595661937208</v>
      </c>
      <c r="P56" s="419">
        <v>0.01863250400672447</v>
      </c>
      <c r="Q56" s="419">
        <v>0.02970479692996671</v>
      </c>
      <c r="R56" s="419">
        <v>0.040297055384235905</v>
      </c>
      <c r="S56" s="419">
        <v>0.044272205820962265</v>
      </c>
    </row>
    <row r="57" spans="1:19" s="98" customFormat="1" ht="28.5" customHeight="1">
      <c r="A57" s="728"/>
      <c r="B57" s="728"/>
      <c r="C57" s="748" t="s">
        <v>281</v>
      </c>
      <c r="D57" s="749"/>
      <c r="E57" s="414">
        <v>33553443</v>
      </c>
      <c r="F57" s="414">
        <v>36060349</v>
      </c>
      <c r="G57" s="414">
        <v>41886446</v>
      </c>
      <c r="H57" s="414">
        <v>42666185</v>
      </c>
      <c r="I57" s="414">
        <v>42499393</v>
      </c>
      <c r="J57" s="437">
        <v>0.12546794368957687</v>
      </c>
      <c r="K57" s="437">
        <v>0.07471382295998655</v>
      </c>
      <c r="L57" s="437">
        <v>0.1615651861827516</v>
      </c>
      <c r="M57" s="437">
        <v>0.01861554451289565</v>
      </c>
      <c r="N57" s="437">
        <v>-0.003909231631560216</v>
      </c>
      <c r="O57" s="419">
        <v>0.04712049825059044</v>
      </c>
      <c r="P57" s="419">
        <v>0.05200854207552745</v>
      </c>
      <c r="Q57" s="419">
        <v>0.05998059158465781</v>
      </c>
      <c r="R57" s="419">
        <v>0.06260011186614586</v>
      </c>
      <c r="S57" s="419">
        <v>0.06188440034805319</v>
      </c>
    </row>
    <row r="58" spans="1:19" s="98" customFormat="1" ht="28.5" customHeight="1">
      <c r="A58" s="728"/>
      <c r="B58" s="728"/>
      <c r="C58" s="748" t="s">
        <v>282</v>
      </c>
      <c r="D58" s="749"/>
      <c r="E58" s="414">
        <v>69696190</v>
      </c>
      <c r="F58" s="414">
        <v>80340284</v>
      </c>
      <c r="G58" s="414">
        <v>82402474</v>
      </c>
      <c r="H58" s="414">
        <v>88426182</v>
      </c>
      <c r="I58" s="414">
        <v>97138555</v>
      </c>
      <c r="J58" s="437">
        <v>-0.14730054238809862</v>
      </c>
      <c r="K58" s="437">
        <v>0.15272131805196237</v>
      </c>
      <c r="L58" s="437">
        <v>0.025668194053185076</v>
      </c>
      <c r="M58" s="437">
        <v>0.07310105762115832</v>
      </c>
      <c r="N58" s="437">
        <v>0.09852707425499836</v>
      </c>
      <c r="O58" s="419">
        <v>0.059416060219277846</v>
      </c>
      <c r="P58" s="419">
        <v>0.07061996542914115</v>
      </c>
      <c r="Q58" s="419">
        <v>0.07210152895743364</v>
      </c>
      <c r="R58" s="419">
        <v>0.07957619595351631</v>
      </c>
      <c r="S58" s="419">
        <v>0.087002196339907</v>
      </c>
    </row>
    <row r="59" spans="1:19" s="98" customFormat="1" ht="28.5" customHeight="1">
      <c r="A59" s="728"/>
      <c r="B59" s="728"/>
      <c r="C59" s="748" t="s">
        <v>283</v>
      </c>
      <c r="D59" s="749"/>
      <c r="E59" s="414">
        <v>53344696</v>
      </c>
      <c r="F59" s="414">
        <v>36930107</v>
      </c>
      <c r="G59" s="414">
        <v>41773931</v>
      </c>
      <c r="H59" s="414">
        <v>53446920</v>
      </c>
      <c r="I59" s="414">
        <v>54155978</v>
      </c>
      <c r="J59" s="437">
        <v>0.16200875198307196</v>
      </c>
      <c r="K59" s="437">
        <v>-0.30770798656346265</v>
      </c>
      <c r="L59" s="437">
        <v>0.13116192704234514</v>
      </c>
      <c r="M59" s="437">
        <v>0.2794323809267555</v>
      </c>
      <c r="N59" s="437">
        <v>0.013266582994866683</v>
      </c>
      <c r="O59" s="419">
        <v>0.0832124436100067</v>
      </c>
      <c r="P59" s="419">
        <v>0.056738724930370625</v>
      </c>
      <c r="Q59" s="419">
        <v>0.059528441022304465</v>
      </c>
      <c r="R59" s="419">
        <v>0.07622358970013257</v>
      </c>
      <c r="S59" s="419">
        <v>0.07692950528041155</v>
      </c>
    </row>
    <row r="60" spans="1:19" s="98" customFormat="1" ht="28.5" customHeight="1">
      <c r="A60" s="728"/>
      <c r="B60" s="728"/>
      <c r="C60" s="748" t="s">
        <v>284</v>
      </c>
      <c r="D60" s="749"/>
      <c r="E60" s="414">
        <v>36829430</v>
      </c>
      <c r="F60" s="414">
        <v>35962302</v>
      </c>
      <c r="G60" s="414">
        <v>36131630</v>
      </c>
      <c r="H60" s="414">
        <v>36700673</v>
      </c>
      <c r="I60" s="414">
        <v>35511238</v>
      </c>
      <c r="J60" s="437">
        <v>-0.007365205426160507</v>
      </c>
      <c r="K60" s="437">
        <v>-0.023544431722130915</v>
      </c>
      <c r="L60" s="437">
        <v>0.004708486125276408</v>
      </c>
      <c r="M60" s="437">
        <v>0.015749164928346715</v>
      </c>
      <c r="N60" s="437">
        <v>-0.03240907871089994</v>
      </c>
      <c r="O60" s="419">
        <v>0.03231970631298049</v>
      </c>
      <c r="P60" s="419">
        <v>0.03245100113488669</v>
      </c>
      <c r="Q60" s="419">
        <v>0.032445568799221565</v>
      </c>
      <c r="R60" s="419">
        <v>0.033897404198932266</v>
      </c>
      <c r="S60" s="419">
        <v>0.0326485996779837</v>
      </c>
    </row>
    <row r="61" spans="1:19" s="98" customFormat="1" ht="28.5" customHeight="1">
      <c r="A61" s="728"/>
      <c r="B61" s="728"/>
      <c r="C61" s="748" t="s">
        <v>89</v>
      </c>
      <c r="D61" s="749"/>
      <c r="E61" s="414">
        <v>20963922</v>
      </c>
      <c r="F61" s="414">
        <v>48553530</v>
      </c>
      <c r="G61" s="414">
        <v>49703426</v>
      </c>
      <c r="H61" s="414">
        <v>46668421</v>
      </c>
      <c r="I61" s="414">
        <v>51832345</v>
      </c>
      <c r="J61" s="437">
        <v>-0.2782297848242944</v>
      </c>
      <c r="K61" s="437">
        <v>1.3160518341940024</v>
      </c>
      <c r="L61" s="437">
        <v>0.023683056618128487</v>
      </c>
      <c r="M61" s="437">
        <v>-0.061062289750408755</v>
      </c>
      <c r="N61" s="437">
        <v>0.1106513545851487</v>
      </c>
      <c r="O61" s="419">
        <v>0.01920199618960898</v>
      </c>
      <c r="P61" s="419">
        <v>0.044700670609614274</v>
      </c>
      <c r="Q61" s="419">
        <v>0.04527099614639959</v>
      </c>
      <c r="R61" s="419">
        <v>0.04342286138564977</v>
      </c>
      <c r="S61" s="419">
        <v>0.04771031379465064</v>
      </c>
    </row>
    <row r="62" spans="1:19" s="98" customFormat="1" ht="28.5" customHeight="1">
      <c r="A62" s="728"/>
      <c r="B62" s="728"/>
      <c r="C62" s="748" t="s">
        <v>357</v>
      </c>
      <c r="D62" s="749"/>
      <c r="E62" s="414">
        <v>23782925</v>
      </c>
      <c r="F62" s="414">
        <v>41279573</v>
      </c>
      <c r="G62" s="414">
        <v>45818057</v>
      </c>
      <c r="H62" s="414">
        <v>47130056</v>
      </c>
      <c r="I62" s="414">
        <v>48053973</v>
      </c>
      <c r="J62" s="437">
        <v>-0.5315148693626974</v>
      </c>
      <c r="K62" s="437">
        <v>0.7356810821208913</v>
      </c>
      <c r="L62" s="437">
        <v>0.10994503261940233</v>
      </c>
      <c r="M62" s="437">
        <v>0.028634976817109463</v>
      </c>
      <c r="N62" s="437">
        <v>0.019603562533428775</v>
      </c>
      <c r="O62" s="419">
        <v>0.0258628935369972</v>
      </c>
      <c r="P62" s="419">
        <v>0.04473375353324757</v>
      </c>
      <c r="Q62" s="419">
        <v>0.04915534568899268</v>
      </c>
      <c r="R62" s="419">
        <v>0.05171250954685483</v>
      </c>
      <c r="S62" s="419">
        <v>0.052146433725046196</v>
      </c>
    </row>
    <row r="63" spans="1:19" s="98" customFormat="1" ht="28.5" customHeight="1">
      <c r="A63" s="728"/>
      <c r="B63" s="728"/>
      <c r="C63" s="748" t="s">
        <v>91</v>
      </c>
      <c r="D63" s="749"/>
      <c r="E63" s="414">
        <v>46296817</v>
      </c>
      <c r="F63" s="414">
        <v>43902001</v>
      </c>
      <c r="G63" s="414">
        <v>42836328</v>
      </c>
      <c r="H63" s="414">
        <v>34229037</v>
      </c>
      <c r="I63" s="414">
        <v>48631863</v>
      </c>
      <c r="J63" s="437">
        <v>-0.013616711120883298</v>
      </c>
      <c r="K63" s="437">
        <v>-0.05172744381109397</v>
      </c>
      <c r="L63" s="437">
        <v>-0.024273904963921802</v>
      </c>
      <c r="M63" s="437">
        <v>-0.20093437980958592</v>
      </c>
      <c r="N63" s="437">
        <v>0.4207780078650767</v>
      </c>
      <c r="O63" s="419">
        <v>0.02223530187204336</v>
      </c>
      <c r="P63" s="419">
        <v>0.02159371416844534</v>
      </c>
      <c r="Q63" s="419">
        <v>0.02089051045700346</v>
      </c>
      <c r="R63" s="419">
        <v>0.017104008201194055</v>
      </c>
      <c r="S63" s="419">
        <v>0.02409353891465927</v>
      </c>
    </row>
    <row r="64" spans="1:19" s="98" customFormat="1" ht="28.5" customHeight="1">
      <c r="A64" s="728"/>
      <c r="B64" s="729"/>
      <c r="C64" s="748" t="s">
        <v>409</v>
      </c>
      <c r="D64" s="749"/>
      <c r="E64" s="433">
        <v>209062798</v>
      </c>
      <c r="F64" s="445">
        <v>215501442</v>
      </c>
      <c r="G64" s="414">
        <v>209872067</v>
      </c>
      <c r="H64" s="414">
        <v>220232954</v>
      </c>
      <c r="I64" s="414">
        <v>223609370</v>
      </c>
      <c r="J64" s="437">
        <v>-0.1795105385507952</v>
      </c>
      <c r="K64" s="437">
        <v>0.030797655353297242</v>
      </c>
      <c r="L64" s="437">
        <v>-0.02612221499659385</v>
      </c>
      <c r="M64" s="437">
        <v>0.049367632139440454</v>
      </c>
      <c r="N64" s="437">
        <v>0.015331111619199369</v>
      </c>
      <c r="O64" s="419">
        <v>0.036773176776618004</v>
      </c>
      <c r="P64" s="419">
        <v>0.03885536284236277</v>
      </c>
      <c r="Q64" s="419">
        <v>0.03753725400922487</v>
      </c>
      <c r="R64" s="419">
        <v>0.04038093012110203</v>
      </c>
      <c r="S64" s="419">
        <v>0.04067307653637167</v>
      </c>
    </row>
    <row r="65" spans="1:19" s="98" customFormat="1" ht="28.5" customHeight="1">
      <c r="A65" s="728"/>
      <c r="B65" s="727" t="s">
        <v>23</v>
      </c>
      <c r="C65" s="755" t="s">
        <v>329</v>
      </c>
      <c r="D65" s="756"/>
      <c r="E65" s="414">
        <v>317805640</v>
      </c>
      <c r="F65" s="414">
        <v>308844449</v>
      </c>
      <c r="G65" s="414">
        <v>302559991</v>
      </c>
      <c r="H65" s="414">
        <v>276607746</v>
      </c>
      <c r="I65" s="414">
        <v>297601029</v>
      </c>
      <c r="J65" s="437">
        <v>0.010733699625885055</v>
      </c>
      <c r="K65" s="437">
        <v>-0.02819707982526679</v>
      </c>
      <c r="L65" s="437">
        <v>-0.020348295138048603</v>
      </c>
      <c r="M65" s="437">
        <v>-0.08577553467735263</v>
      </c>
      <c r="N65" s="437">
        <v>0.07589549932560458</v>
      </c>
      <c r="O65" s="419">
        <v>0.05032178691718481</v>
      </c>
      <c r="P65" s="419">
        <v>0.049829876122433316</v>
      </c>
      <c r="Q65" s="419">
        <v>0.0481252287826336</v>
      </c>
      <c r="R65" s="419">
        <v>0.04454711108607304</v>
      </c>
      <c r="S65" s="419">
        <v>0.04696836222051624</v>
      </c>
    </row>
    <row r="66" spans="1:19" s="98" customFormat="1" ht="28.5" customHeight="1">
      <c r="A66" s="728"/>
      <c r="B66" s="728"/>
      <c r="C66" s="829" t="s">
        <v>94</v>
      </c>
      <c r="D66" s="830"/>
      <c r="E66" s="414">
        <v>75545955</v>
      </c>
      <c r="F66" s="414">
        <v>81871599</v>
      </c>
      <c r="G66" s="414">
        <v>84203733</v>
      </c>
      <c r="H66" s="414">
        <v>82094986</v>
      </c>
      <c r="I66" s="414">
        <v>85270312</v>
      </c>
      <c r="J66" s="437">
        <v>-9.557506887599272E-05</v>
      </c>
      <c r="K66" s="437">
        <v>0.08373239837923817</v>
      </c>
      <c r="L66" s="437">
        <v>0.02848526263668064</v>
      </c>
      <c r="M66" s="437">
        <v>-0.025043390890995297</v>
      </c>
      <c r="N66" s="437">
        <v>0.038678683738371064</v>
      </c>
      <c r="O66" s="419">
        <v>0.028759763527157874</v>
      </c>
      <c r="P66" s="419">
        <v>0.0318461506310729</v>
      </c>
      <c r="Q66" s="419">
        <v>0.03238392345500178</v>
      </c>
      <c r="R66" s="419">
        <v>0.03226024081188959</v>
      </c>
      <c r="S66" s="419">
        <v>0.033131778436734476</v>
      </c>
    </row>
    <row r="67" spans="1:19" s="98" customFormat="1" ht="28.5" customHeight="1">
      <c r="A67" s="728"/>
      <c r="B67" s="728"/>
      <c r="C67" s="794" t="s">
        <v>95</v>
      </c>
      <c r="D67" s="794"/>
      <c r="E67" s="414">
        <v>137833287</v>
      </c>
      <c r="F67" s="414">
        <v>142279126</v>
      </c>
      <c r="G67" s="414">
        <v>130518555</v>
      </c>
      <c r="H67" s="414">
        <v>144491146</v>
      </c>
      <c r="I67" s="414">
        <v>147561083</v>
      </c>
      <c r="J67" s="437">
        <v>0.037990792052130705</v>
      </c>
      <c r="K67" s="437">
        <v>0.0322551910120231</v>
      </c>
      <c r="L67" s="437">
        <v>-0.08265844281331894</v>
      </c>
      <c r="M67" s="437">
        <v>0.10705444141639478</v>
      </c>
      <c r="N67" s="437">
        <v>0.021246540601179812</v>
      </c>
      <c r="O67" s="419">
        <v>0.04171391730964155</v>
      </c>
      <c r="P67" s="419">
        <v>0.044042219888826874</v>
      </c>
      <c r="Q67" s="419">
        <v>0.03997466083042531</v>
      </c>
      <c r="R67" s="419">
        <v>0.045361819755582254</v>
      </c>
      <c r="S67" s="419">
        <v>0.0458406461463057</v>
      </c>
    </row>
    <row r="68" spans="1:19" s="98" customFormat="1" ht="28.5" customHeight="1">
      <c r="A68" s="729"/>
      <c r="B68" s="729"/>
      <c r="C68" s="757" t="s">
        <v>360</v>
      </c>
      <c r="D68" s="758"/>
      <c r="E68" s="414">
        <v>94877764</v>
      </c>
      <c r="F68" s="414">
        <v>94492305</v>
      </c>
      <c r="G68" s="414">
        <v>96039872</v>
      </c>
      <c r="H68" s="414">
        <v>96663378</v>
      </c>
      <c r="I68" s="414">
        <v>116296852</v>
      </c>
      <c r="J68" s="437">
        <v>0.050454980178505825</v>
      </c>
      <c r="K68" s="437">
        <v>-0.004062690600507828</v>
      </c>
      <c r="L68" s="437">
        <v>0.016377703983409018</v>
      </c>
      <c r="M68" s="437">
        <v>0.006492157757144866</v>
      </c>
      <c r="N68" s="437">
        <v>0.20311181345224663</v>
      </c>
      <c r="O68" s="419">
        <v>0.03137997112864787</v>
      </c>
      <c r="P68" s="419">
        <v>0.03182434964865497</v>
      </c>
      <c r="Q68" s="419">
        <v>0.03185910601152075</v>
      </c>
      <c r="R68" s="419">
        <v>0.03263560840462261</v>
      </c>
      <c r="S68" s="419">
        <v>0.038687600681516957</v>
      </c>
    </row>
    <row r="69" spans="1:19" ht="30" customHeight="1">
      <c r="A69" s="761" t="s">
        <v>285</v>
      </c>
      <c r="B69" s="762"/>
      <c r="C69" s="762"/>
      <c r="D69" s="777"/>
      <c r="E69" s="446">
        <v>7056743214</v>
      </c>
      <c r="F69" s="416">
        <v>7134706615</v>
      </c>
      <c r="G69" s="416">
        <v>7169307912</v>
      </c>
      <c r="H69" s="416">
        <v>7406176019</v>
      </c>
      <c r="I69" s="497">
        <v>7552207031</v>
      </c>
      <c r="J69" s="447">
        <v>-0.001925403477777081</v>
      </c>
      <c r="K69" s="447">
        <v>0.011048071133625353</v>
      </c>
      <c r="L69" s="447">
        <v>0.004849715463738098</v>
      </c>
      <c r="M69" s="447">
        <v>0.03303918731172499</v>
      </c>
      <c r="N69" s="447">
        <v>0.019717464400706677</v>
      </c>
      <c r="O69" s="436">
        <v>0.03573464178375619</v>
      </c>
      <c r="P69" s="436">
        <v>0.036833529226808735</v>
      </c>
      <c r="Q69" s="436">
        <v>0.03644013621335592</v>
      </c>
      <c r="R69" s="436">
        <v>0.038153731714972064</v>
      </c>
      <c r="S69" s="436">
        <v>0.03817620541135796</v>
      </c>
    </row>
    <row r="70" spans="1:19" ht="19.5" customHeight="1">
      <c r="A70" s="103"/>
      <c r="B70" s="103"/>
      <c r="C70" s="103"/>
      <c r="D70" s="103"/>
      <c r="E70" s="104"/>
      <c r="F70" s="104"/>
      <c r="G70" s="104"/>
      <c r="H70" s="104"/>
      <c r="I70" s="104"/>
      <c r="J70" s="104"/>
      <c r="K70" s="104"/>
      <c r="L70" s="104"/>
      <c r="M70" s="104"/>
      <c r="N70" s="104"/>
      <c r="O70" s="103"/>
      <c r="P70" s="103"/>
      <c r="Q70" s="103"/>
      <c r="R70" s="103"/>
      <c r="S70" s="103"/>
    </row>
    <row r="71" spans="1:19" ht="27" customHeight="1">
      <c r="A71" s="105" t="s">
        <v>362</v>
      </c>
      <c r="B71" s="106"/>
      <c r="C71" s="107"/>
      <c r="D71" s="108"/>
      <c r="E71" s="448"/>
      <c r="F71" s="448"/>
      <c r="G71" s="448"/>
      <c r="H71" s="448"/>
      <c r="I71" s="448"/>
      <c r="J71" s="109"/>
      <c r="K71" s="109"/>
      <c r="L71" s="109"/>
      <c r="M71" s="109"/>
      <c r="N71" s="109"/>
      <c r="O71" s="449"/>
      <c r="P71" s="449"/>
      <c r="Q71" s="449"/>
      <c r="R71" s="449"/>
      <c r="S71" s="449"/>
    </row>
    <row r="72" spans="1:19" ht="27.75" customHeight="1">
      <c r="A72" s="727" t="s">
        <v>363</v>
      </c>
      <c r="B72" s="110" t="s">
        <v>364</v>
      </c>
      <c r="C72" s="110"/>
      <c r="D72" s="111"/>
      <c r="E72" s="422">
        <v>3185421872</v>
      </c>
      <c r="F72" s="422">
        <v>3140652611</v>
      </c>
      <c r="G72" s="422">
        <v>3271281101</v>
      </c>
      <c r="H72" s="422">
        <v>3432278958</v>
      </c>
      <c r="I72" s="422">
        <v>3324901347</v>
      </c>
      <c r="J72" s="437">
        <v>-0.010948690219978092</v>
      </c>
      <c r="K72" s="437">
        <v>-0.014054421297701191</v>
      </c>
      <c r="L72" s="437">
        <v>0.04159278537921684</v>
      </c>
      <c r="M72" s="437">
        <v>0.04921553728622846</v>
      </c>
      <c r="N72" s="437">
        <v>-0.03128463983083976</v>
      </c>
      <c r="O72" s="419">
        <v>0.030488104564940863</v>
      </c>
      <c r="P72" s="419">
        <v>0.029829974586136718</v>
      </c>
      <c r="Q72" s="419">
        <v>0.030467622587851913</v>
      </c>
      <c r="R72" s="419">
        <v>0.03217868211918843</v>
      </c>
      <c r="S72" s="419">
        <v>0.030370410179470297</v>
      </c>
    </row>
    <row r="73" spans="1:19" ht="27.75" customHeight="1">
      <c r="A73" s="728"/>
      <c r="B73" s="112"/>
      <c r="C73" s="113" t="s">
        <v>22</v>
      </c>
      <c r="D73" s="111"/>
      <c r="E73" s="422">
        <v>2785838728</v>
      </c>
      <c r="F73" s="422">
        <v>2747544347</v>
      </c>
      <c r="G73" s="422">
        <v>2875800728</v>
      </c>
      <c r="H73" s="422">
        <v>3005686061</v>
      </c>
      <c r="I73" s="422">
        <v>2899563284</v>
      </c>
      <c r="J73" s="437">
        <v>0.0005535446563335</v>
      </c>
      <c r="K73" s="437">
        <v>-0.013746086812244216</v>
      </c>
      <c r="L73" s="437">
        <v>0.04668036792201047</v>
      </c>
      <c r="M73" s="437">
        <v>0.04516492806173321</v>
      </c>
      <c r="N73" s="437">
        <v>-0.0353073391053664</v>
      </c>
      <c r="O73" s="419">
        <v>0.030195777587223673</v>
      </c>
      <c r="P73" s="419">
        <v>0.029452631978586663</v>
      </c>
      <c r="Q73" s="419">
        <v>0.030210612027187004</v>
      </c>
      <c r="R73" s="419">
        <v>0.031737703181431515</v>
      </c>
      <c r="S73" s="419">
        <v>0.029786525416335866</v>
      </c>
    </row>
    <row r="74" spans="1:19" ht="27.75" customHeight="1">
      <c r="A74" s="728"/>
      <c r="B74" s="112"/>
      <c r="C74" s="114" t="s">
        <v>23</v>
      </c>
      <c r="D74" s="115"/>
      <c r="E74" s="422">
        <v>399583144</v>
      </c>
      <c r="F74" s="422">
        <v>393108264</v>
      </c>
      <c r="G74" s="422">
        <v>395480373</v>
      </c>
      <c r="H74" s="422">
        <v>426592897</v>
      </c>
      <c r="I74" s="422">
        <v>425338063</v>
      </c>
      <c r="J74" s="437">
        <v>-0.08433692002264506</v>
      </c>
      <c r="K74" s="437">
        <v>-0.01620408692715026</v>
      </c>
      <c r="L74" s="437">
        <v>0.006034238445824176</v>
      </c>
      <c r="M74" s="437">
        <v>0.07867021001317807</v>
      </c>
      <c r="N74" s="437">
        <v>-0.002941525770411503</v>
      </c>
      <c r="O74" s="419">
        <v>0.032707018285775</v>
      </c>
      <c r="P74" s="419">
        <v>0.03276383170183669</v>
      </c>
      <c r="Q74" s="419">
        <v>0.03247670257543545</v>
      </c>
      <c r="R74" s="419">
        <v>0.03567650651291482</v>
      </c>
      <c r="S74" s="419">
        <v>0.035056405474072884</v>
      </c>
    </row>
    <row r="75" spans="1:19" ht="27.75" customHeight="1">
      <c r="A75" s="728"/>
      <c r="B75" s="110" t="s">
        <v>365</v>
      </c>
      <c r="C75" s="110"/>
      <c r="D75" s="116"/>
      <c r="E75" s="422">
        <v>2541770002</v>
      </c>
      <c r="F75" s="422">
        <v>2655023323</v>
      </c>
      <c r="G75" s="422">
        <v>2567116151</v>
      </c>
      <c r="H75" s="422">
        <v>2607714301</v>
      </c>
      <c r="I75" s="422">
        <v>2775459450</v>
      </c>
      <c r="J75" s="437">
        <v>0.03980692184924671</v>
      </c>
      <c r="K75" s="437">
        <v>0.044556872144563144</v>
      </c>
      <c r="L75" s="437">
        <v>-0.033109755096490355</v>
      </c>
      <c r="M75" s="437">
        <v>0.015814691510621873</v>
      </c>
      <c r="N75" s="437">
        <v>0.06432650575857696</v>
      </c>
      <c r="O75" s="419">
        <v>0.044529118856083974</v>
      </c>
      <c r="P75" s="419">
        <v>0.047581607845303</v>
      </c>
      <c r="Q75" s="419">
        <v>0.04555111900856149</v>
      </c>
      <c r="R75" s="419">
        <v>0.04735065985788069</v>
      </c>
      <c r="S75" s="419">
        <v>0.04990464289614832</v>
      </c>
    </row>
    <row r="76" spans="1:19" ht="27.75" customHeight="1">
      <c r="A76" s="728"/>
      <c r="B76" s="112"/>
      <c r="C76" s="113" t="s">
        <v>22</v>
      </c>
      <c r="D76" s="116"/>
      <c r="E76" s="422">
        <v>1638429418</v>
      </c>
      <c r="F76" s="422">
        <v>1702499327</v>
      </c>
      <c r="G76" s="422">
        <v>1650890503</v>
      </c>
      <c r="H76" s="422">
        <v>1667481880</v>
      </c>
      <c r="I76" s="422">
        <v>1792685897</v>
      </c>
      <c r="J76" s="437">
        <v>0.10799394990442189</v>
      </c>
      <c r="K76" s="437">
        <v>0.03910446693407699</v>
      </c>
      <c r="L76" s="437">
        <v>-0.030313564993262404</v>
      </c>
      <c r="M76" s="437">
        <v>0.010049956050901093</v>
      </c>
      <c r="N76" s="437">
        <v>0.07508568368970822</v>
      </c>
      <c r="O76" s="419">
        <v>0.041578127430861145</v>
      </c>
      <c r="P76" s="419">
        <v>0.04420968391566342</v>
      </c>
      <c r="Q76" s="419">
        <v>0.04244409638323331</v>
      </c>
      <c r="R76" s="419">
        <v>0.04387142208384297</v>
      </c>
      <c r="S76" s="419">
        <v>0.046709870286375334</v>
      </c>
    </row>
    <row r="77" spans="1:19" ht="27.75" customHeight="1">
      <c r="A77" s="728"/>
      <c r="B77" s="112"/>
      <c r="C77" s="114" t="s">
        <v>23</v>
      </c>
      <c r="D77" s="116"/>
      <c r="E77" s="422">
        <v>903340584</v>
      </c>
      <c r="F77" s="422">
        <v>952523996</v>
      </c>
      <c r="G77" s="422">
        <v>916225648</v>
      </c>
      <c r="H77" s="422">
        <v>940232421</v>
      </c>
      <c r="I77" s="422">
        <v>982773553</v>
      </c>
      <c r="J77" s="437">
        <v>-0.06460187326509655</v>
      </c>
      <c r="K77" s="437">
        <v>0.05444614453411959</v>
      </c>
      <c r="L77" s="437">
        <v>-0.03810754180727222</v>
      </c>
      <c r="M77" s="437">
        <v>0.026201812896641374</v>
      </c>
      <c r="N77" s="437">
        <v>0.045245336206078346</v>
      </c>
      <c r="O77" s="419">
        <v>0.05110827962428353</v>
      </c>
      <c r="P77" s="419">
        <v>0.055091946074006526</v>
      </c>
      <c r="Q77" s="419">
        <v>0.052472168605407585</v>
      </c>
      <c r="R77" s="419">
        <v>0.05510031506627483</v>
      </c>
      <c r="S77" s="419">
        <v>0.057018363061223855</v>
      </c>
    </row>
    <row r="78" spans="1:19" ht="27.75" customHeight="1">
      <c r="A78" s="728"/>
      <c r="B78" s="110" t="s">
        <v>366</v>
      </c>
      <c r="C78" s="110"/>
      <c r="D78" s="108"/>
      <c r="E78" s="422">
        <v>1329551340</v>
      </c>
      <c r="F78" s="422">
        <v>1339030681</v>
      </c>
      <c r="G78" s="422">
        <v>1330910660</v>
      </c>
      <c r="H78" s="422">
        <v>1366182760</v>
      </c>
      <c r="I78" s="422">
        <v>1451846234</v>
      </c>
      <c r="J78" s="437">
        <v>-0.05384080606758403</v>
      </c>
      <c r="K78" s="437">
        <v>0.0071297291912021995</v>
      </c>
      <c r="L78" s="437">
        <v>-0.00606410376940422</v>
      </c>
      <c r="M78" s="437">
        <v>0.026502229683846697</v>
      </c>
      <c r="N78" s="437">
        <v>0.06270279241409839</v>
      </c>
      <c r="O78" s="419">
        <v>0.039945552040448196</v>
      </c>
      <c r="P78" s="419">
        <v>0.04105324659462599</v>
      </c>
      <c r="Q78" s="419">
        <v>0.04031088906027958</v>
      </c>
      <c r="R78" s="419">
        <v>0.04223872034688116</v>
      </c>
      <c r="S78" s="419">
        <v>0.04436943269200614</v>
      </c>
    </row>
    <row r="79" spans="1:19" ht="27.75" customHeight="1">
      <c r="A79" s="728"/>
      <c r="B79" s="112"/>
      <c r="C79" s="113" t="s">
        <v>22</v>
      </c>
      <c r="D79" s="116"/>
      <c r="E79" s="422">
        <v>703488694</v>
      </c>
      <c r="F79" s="422">
        <v>711543202</v>
      </c>
      <c r="G79" s="422">
        <v>717588509</v>
      </c>
      <c r="H79" s="422">
        <v>766325504</v>
      </c>
      <c r="I79" s="422">
        <v>805116958</v>
      </c>
      <c r="J79" s="437">
        <v>-0.11188669371609125</v>
      </c>
      <c r="K79" s="437">
        <v>0.01144937803364328</v>
      </c>
      <c r="L79" s="437">
        <v>0.00849605053215026</v>
      </c>
      <c r="M79" s="437">
        <v>0.06791774727262251</v>
      </c>
      <c r="N79" s="437">
        <v>0.0506200743646397</v>
      </c>
      <c r="O79" s="419">
        <v>0.039052194396296994</v>
      </c>
      <c r="P79" s="419">
        <v>0.0403177148289615</v>
      </c>
      <c r="Q79" s="419">
        <v>0.03986347035412776</v>
      </c>
      <c r="R79" s="419">
        <v>0.04393308516812309</v>
      </c>
      <c r="S79" s="419">
        <v>0.04577950497545785</v>
      </c>
    </row>
    <row r="80" spans="1:19" ht="27.75" customHeight="1">
      <c r="A80" s="729"/>
      <c r="B80" s="117"/>
      <c r="C80" s="114" t="s">
        <v>23</v>
      </c>
      <c r="D80" s="108"/>
      <c r="E80" s="422">
        <v>626062646</v>
      </c>
      <c r="F80" s="422">
        <v>627487479</v>
      </c>
      <c r="G80" s="422">
        <v>613322151</v>
      </c>
      <c r="H80" s="422">
        <v>599857256</v>
      </c>
      <c r="I80" s="422">
        <v>646729276</v>
      </c>
      <c r="J80" s="437">
        <v>0.021154459610160773</v>
      </c>
      <c r="K80" s="437">
        <v>0.002275863300747063</v>
      </c>
      <c r="L80" s="437">
        <v>-0.022574678338721083</v>
      </c>
      <c r="M80" s="437">
        <v>-0.021954033419543002</v>
      </c>
      <c r="N80" s="437">
        <v>0.07813862303267696</v>
      </c>
      <c r="O80" s="419">
        <v>0.04099944679247972</v>
      </c>
      <c r="P80" s="419">
        <v>0.04192046365260391</v>
      </c>
      <c r="Q80" s="419">
        <v>0.040438860296837714</v>
      </c>
      <c r="R80" s="419">
        <v>0.04025534835620422</v>
      </c>
      <c r="S80" s="419">
        <v>0.04273092301341862</v>
      </c>
    </row>
    <row r="81" spans="1:19" ht="27.75" customHeight="1">
      <c r="A81" s="759" t="s">
        <v>367</v>
      </c>
      <c r="B81" s="113" t="s">
        <v>368</v>
      </c>
      <c r="C81" s="110"/>
      <c r="D81" s="118"/>
      <c r="E81" s="422">
        <v>5127756840</v>
      </c>
      <c r="F81" s="422">
        <v>5161586876</v>
      </c>
      <c r="G81" s="422">
        <v>5244279740</v>
      </c>
      <c r="H81" s="422">
        <v>5439493445</v>
      </c>
      <c r="I81" s="422">
        <v>5497366139</v>
      </c>
      <c r="J81" s="437">
        <v>0.014363264370133456</v>
      </c>
      <c r="K81" s="437">
        <v>0.0065974337425875286</v>
      </c>
      <c r="L81" s="437">
        <v>0.016020821888032093</v>
      </c>
      <c r="M81" s="437">
        <v>0.03722412126703218</v>
      </c>
      <c r="N81" s="437">
        <v>0.010639353569438854</v>
      </c>
      <c r="O81" s="419">
        <v>0.0342432662852516</v>
      </c>
      <c r="P81" s="419">
        <v>0.03453838615480173</v>
      </c>
      <c r="Q81" s="419">
        <v>0.03451617147534638</v>
      </c>
      <c r="R81" s="419">
        <v>0.03621903078250054</v>
      </c>
      <c r="S81" s="419">
        <v>0.035855785678582504</v>
      </c>
    </row>
    <row r="82" spans="1:19" ht="27.75" customHeight="1">
      <c r="A82" s="760"/>
      <c r="B82" s="114" t="s">
        <v>369</v>
      </c>
      <c r="C82" s="119"/>
      <c r="D82" s="107"/>
      <c r="E82" s="422">
        <v>1928986374</v>
      </c>
      <c r="F82" s="422">
        <v>1973119739</v>
      </c>
      <c r="G82" s="422">
        <v>1925028172</v>
      </c>
      <c r="H82" s="422">
        <v>1966682574</v>
      </c>
      <c r="I82" s="422">
        <v>2054840892</v>
      </c>
      <c r="J82" s="437">
        <v>-0.04278551786842365</v>
      </c>
      <c r="K82" s="437">
        <v>0.022879044453011775</v>
      </c>
      <c r="L82" s="437">
        <v>-0.02437336470232332</v>
      </c>
      <c r="M82" s="437">
        <v>0.021638333716811703</v>
      </c>
      <c r="N82" s="437">
        <v>0.04482590081667139</v>
      </c>
      <c r="O82" s="419">
        <v>0.042712497638233364</v>
      </c>
      <c r="P82" s="419">
        <v>0.04458375093806229</v>
      </c>
      <c r="Q82" s="419">
        <v>0.04296440867259068</v>
      </c>
      <c r="R82" s="419">
        <v>0.04477612988097835</v>
      </c>
      <c r="S82" s="419">
        <v>0.046172075052970274</v>
      </c>
    </row>
    <row r="83" spans="1:19" ht="27.75" customHeight="1">
      <c r="A83" s="759" t="s">
        <v>370</v>
      </c>
      <c r="B83" s="120" t="s">
        <v>371</v>
      </c>
      <c r="C83" s="121"/>
      <c r="D83" s="122"/>
      <c r="E83" s="422">
        <v>1950036628</v>
      </c>
      <c r="F83" s="422">
        <v>1955769160</v>
      </c>
      <c r="G83" s="422">
        <v>1927842853</v>
      </c>
      <c r="H83" s="422">
        <v>1939603002</v>
      </c>
      <c r="I83" s="422">
        <v>2226917576</v>
      </c>
      <c r="J83" s="437">
        <v>0.08122137191666713</v>
      </c>
      <c r="K83" s="437">
        <v>0.0029397047817914116</v>
      </c>
      <c r="L83" s="437">
        <v>-0.014278938215796387</v>
      </c>
      <c r="M83" s="437">
        <v>0.006100159554861809</v>
      </c>
      <c r="N83" s="437">
        <v>0.14813060904924297</v>
      </c>
      <c r="O83" s="419">
        <v>0.030813980302728455</v>
      </c>
      <c r="P83" s="419">
        <v>0.03148792945896859</v>
      </c>
      <c r="Q83" s="419">
        <v>0.03059211571482772</v>
      </c>
      <c r="R83" s="419">
        <v>0.03079722774195423</v>
      </c>
      <c r="S83" s="419">
        <v>0.03431620946923712</v>
      </c>
    </row>
    <row r="84" spans="1:19" ht="27.75" customHeight="1">
      <c r="A84" s="776"/>
      <c r="B84" s="120" t="s">
        <v>372</v>
      </c>
      <c r="C84" s="121"/>
      <c r="D84" s="122"/>
      <c r="E84" s="422">
        <v>1385767780</v>
      </c>
      <c r="F84" s="422">
        <v>1498527505</v>
      </c>
      <c r="G84" s="422">
        <v>1507697374</v>
      </c>
      <c r="H84" s="422">
        <v>1593097384</v>
      </c>
      <c r="I84" s="422">
        <v>1397150791</v>
      </c>
      <c r="J84" s="437">
        <v>-0.08031402021515589</v>
      </c>
      <c r="K84" s="437">
        <v>0.08136985621068488</v>
      </c>
      <c r="L84" s="437">
        <v>0.006119253046342983</v>
      </c>
      <c r="M84" s="437">
        <v>0.05664267343878786</v>
      </c>
      <c r="N84" s="437">
        <v>-0.12299724735471664</v>
      </c>
      <c r="O84" s="419">
        <v>0.03710905212234309</v>
      </c>
      <c r="P84" s="419">
        <v>0.038365189839271806</v>
      </c>
      <c r="Q84" s="419">
        <v>0.03771491428555005</v>
      </c>
      <c r="R84" s="419">
        <v>0.0406635171126947</v>
      </c>
      <c r="S84" s="419">
        <v>0.03513039787028599</v>
      </c>
    </row>
    <row r="85" spans="1:19" ht="27.75" customHeight="1">
      <c r="A85" s="776"/>
      <c r="B85" s="120" t="s">
        <v>373</v>
      </c>
      <c r="C85" s="121"/>
      <c r="D85" s="122"/>
      <c r="E85" s="422">
        <v>1791952432</v>
      </c>
      <c r="F85" s="422">
        <v>1707290211</v>
      </c>
      <c r="G85" s="422">
        <v>1808739513</v>
      </c>
      <c r="H85" s="422">
        <v>1906793059</v>
      </c>
      <c r="I85" s="422">
        <v>1873297772</v>
      </c>
      <c r="J85" s="437">
        <v>0.02701575446161643</v>
      </c>
      <c r="K85" s="437">
        <v>-0.04724579709156029</v>
      </c>
      <c r="L85" s="437">
        <v>0.05942124036462363</v>
      </c>
      <c r="M85" s="437">
        <v>0.05421098245228637</v>
      </c>
      <c r="N85" s="437">
        <v>-0.017566293752698206</v>
      </c>
      <c r="O85" s="419">
        <v>0.03644414953823097</v>
      </c>
      <c r="P85" s="419">
        <v>0.0353669084984042</v>
      </c>
      <c r="Q85" s="419">
        <v>0.03695596969665768</v>
      </c>
      <c r="R85" s="419">
        <v>0.03970885943087663</v>
      </c>
      <c r="S85" s="419">
        <v>0.03850351637741656</v>
      </c>
    </row>
    <row r="86" spans="1:19" ht="27.75" customHeight="1">
      <c r="A86" s="760"/>
      <c r="B86" s="123" t="s">
        <v>374</v>
      </c>
      <c r="C86" s="124"/>
      <c r="D86" s="122"/>
      <c r="E86" s="422">
        <v>0</v>
      </c>
      <c r="F86" s="422">
        <v>0</v>
      </c>
      <c r="G86" s="422">
        <v>0</v>
      </c>
      <c r="H86" s="422">
        <v>0</v>
      </c>
      <c r="I86" s="422">
        <v>0</v>
      </c>
      <c r="J86" s="450"/>
      <c r="K86" s="450"/>
      <c r="L86" s="450"/>
      <c r="M86" s="450"/>
      <c r="N86" s="450"/>
      <c r="O86" s="419" t="s">
        <v>152</v>
      </c>
      <c r="P86" s="419" t="s">
        <v>152</v>
      </c>
      <c r="Q86" s="419" t="s">
        <v>152</v>
      </c>
      <c r="R86" s="419" t="s">
        <v>152</v>
      </c>
      <c r="S86" s="419" t="s">
        <v>152</v>
      </c>
    </row>
    <row r="87" spans="3:14" ht="19.5" customHeight="1">
      <c r="C87" s="125"/>
      <c r="D87" s="126"/>
      <c r="E87" s="127"/>
      <c r="F87" s="127"/>
      <c r="G87" s="127"/>
      <c r="H87" s="127"/>
      <c r="I87" s="127"/>
      <c r="J87" s="127"/>
      <c r="K87" s="127"/>
      <c r="L87" s="127"/>
      <c r="M87" s="127"/>
      <c r="N87" s="127"/>
    </row>
    <row r="88" spans="5:9" ht="16.5">
      <c r="E88" s="451"/>
      <c r="F88" s="451"/>
      <c r="G88" s="451"/>
      <c r="H88" s="451"/>
      <c r="I88" s="451"/>
    </row>
    <row r="89" spans="5:9" ht="16.5">
      <c r="E89" s="451"/>
      <c r="F89" s="451"/>
      <c r="G89" s="451"/>
      <c r="H89" s="451"/>
      <c r="I89" s="451"/>
    </row>
    <row r="90" spans="5:9" ht="16.5">
      <c r="E90" s="451"/>
      <c r="F90" s="451"/>
      <c r="G90" s="451"/>
      <c r="H90" s="451"/>
      <c r="I90" s="451"/>
    </row>
    <row r="91" spans="5:9" ht="16.5">
      <c r="E91" s="127"/>
      <c r="F91" s="127"/>
      <c r="G91" s="127"/>
      <c r="H91" s="127"/>
      <c r="I91" s="127"/>
    </row>
    <row r="92" spans="5:9" ht="16.5">
      <c r="E92" s="451"/>
      <c r="F92" s="451"/>
      <c r="G92" s="451"/>
      <c r="H92" s="451"/>
      <c r="I92" s="451"/>
    </row>
  </sheetData>
  <sheetProtection/>
  <mergeCells count="86">
    <mergeCell ref="B47:B48"/>
    <mergeCell ref="A47:A53"/>
    <mergeCell ref="A81:A82"/>
    <mergeCell ref="A83:A86"/>
    <mergeCell ref="B49:B53"/>
    <mergeCell ref="A36:A46"/>
    <mergeCell ref="B36:B46"/>
    <mergeCell ref="A69:D69"/>
    <mergeCell ref="A72:A80"/>
    <mergeCell ref="C61:D61"/>
    <mergeCell ref="C62:D62"/>
    <mergeCell ref="C63:D63"/>
    <mergeCell ref="C64:D64"/>
    <mergeCell ref="B65:B68"/>
    <mergeCell ref="C65:D65"/>
    <mergeCell ref="C66:D66"/>
    <mergeCell ref="C67:D67"/>
    <mergeCell ref="C68:D68"/>
    <mergeCell ref="C53:D53"/>
    <mergeCell ref="A54:A68"/>
    <mergeCell ref="B54:B64"/>
    <mergeCell ref="C54:D54"/>
    <mergeCell ref="C55:D55"/>
    <mergeCell ref="C56:D56"/>
    <mergeCell ref="C57:D57"/>
    <mergeCell ref="C58:D58"/>
    <mergeCell ref="C59:D59"/>
    <mergeCell ref="C60:D60"/>
    <mergeCell ref="C44:D44"/>
    <mergeCell ref="C45:D45"/>
    <mergeCell ref="C46:D46"/>
    <mergeCell ref="C47:D47"/>
    <mergeCell ref="C48:D48"/>
    <mergeCell ref="C49:D49"/>
    <mergeCell ref="C50:D50"/>
    <mergeCell ref="C51:D51"/>
    <mergeCell ref="C52:D52"/>
    <mergeCell ref="C36:D36"/>
    <mergeCell ref="C37:D37"/>
    <mergeCell ref="C38:D38"/>
    <mergeCell ref="C39:D39"/>
    <mergeCell ref="C40:D40"/>
    <mergeCell ref="C43:D43"/>
    <mergeCell ref="C41:D41"/>
    <mergeCell ref="C42:D42"/>
    <mergeCell ref="C30:D30"/>
    <mergeCell ref="B31:B35"/>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4:A35"/>
    <mergeCell ref="B4:B30"/>
    <mergeCell ref="C4:D4"/>
    <mergeCell ref="C5:D5"/>
    <mergeCell ref="C6:D6"/>
    <mergeCell ref="C7:D7"/>
    <mergeCell ref="C8:D8"/>
    <mergeCell ref="C9:D9"/>
    <mergeCell ref="C10:D10"/>
    <mergeCell ref="C11:D11"/>
    <mergeCell ref="C1:D3"/>
    <mergeCell ref="E1:I1"/>
    <mergeCell ref="J1:N1"/>
    <mergeCell ref="A1:A3"/>
    <mergeCell ref="B1:B3"/>
    <mergeCell ref="O1:S1"/>
  </mergeCells>
  <printOptions/>
  <pageMargins left="0.7874015748031497" right="0" top="0.7874015748031497" bottom="0" header="0.5118110236220472" footer="0.1968503937007874"/>
  <pageSetup fitToHeight="2" horizontalDpi="600" verticalDpi="600" orientation="landscape" paperSize="9" scale="42" r:id="rId1"/>
  <headerFooter>
    <oddHeader>&amp;L&amp;"Meiryo UI,標準"&amp;20組入不動産に係るROAの推移</oddHeader>
    <oddFooter>&amp;R&amp;"Meiryo UI,標準"&amp;22&amp;P</oddFooter>
  </headerFooter>
  <rowBreaks count="1" manualBreakCount="1">
    <brk id="46" max="18" man="1"/>
  </rowBreaks>
</worksheet>
</file>

<file path=xl/worksheets/sheet14.xml><?xml version="1.0" encoding="utf-8"?>
<worksheet xmlns="http://schemas.openxmlformats.org/spreadsheetml/2006/main" xmlns:r="http://schemas.openxmlformats.org/officeDocument/2006/relationships">
  <dimension ref="A1:BP47"/>
  <sheetViews>
    <sheetView view="pageBreakPreview" zoomScale="75" zoomScaleSheetLayoutView="75" workbookViewId="0" topLeftCell="A1">
      <selection activeCell="C6" sqref="C6"/>
    </sheetView>
  </sheetViews>
  <sheetFormatPr defaultColWidth="9.00390625" defaultRowHeight="13.5"/>
  <cols>
    <col min="1" max="1" width="5.125" style="5" customWidth="1"/>
    <col min="2" max="2" width="3.625" style="5" customWidth="1"/>
    <col min="3" max="3" width="35.125" style="5" customWidth="1"/>
    <col min="4" max="65" width="21.625" style="5" customWidth="1"/>
    <col min="66" max="66" width="20.00390625" style="7" customWidth="1"/>
    <col min="67" max="68" width="9.00390625" style="7" customWidth="1"/>
    <col min="69" max="16384" width="9.00390625" style="5" customWidth="1"/>
  </cols>
  <sheetData>
    <row r="1" spans="1:68" s="71" customFormat="1" ht="30" customHeight="1">
      <c r="A1" s="834" t="s">
        <v>437</v>
      </c>
      <c r="B1" s="835"/>
      <c r="C1" s="835"/>
      <c r="D1" s="69" t="s">
        <v>438</v>
      </c>
      <c r="E1" s="69" t="s">
        <v>438</v>
      </c>
      <c r="F1" s="69" t="s">
        <v>438</v>
      </c>
      <c r="G1" s="69" t="s">
        <v>438</v>
      </c>
      <c r="H1" s="69" t="s">
        <v>438</v>
      </c>
      <c r="I1" s="69" t="s">
        <v>438</v>
      </c>
      <c r="J1" s="69" t="s">
        <v>438</v>
      </c>
      <c r="K1" s="69" t="s">
        <v>438</v>
      </c>
      <c r="L1" s="69" t="s">
        <v>438</v>
      </c>
      <c r="M1" s="69" t="s">
        <v>438</v>
      </c>
      <c r="N1" s="69" t="s">
        <v>438</v>
      </c>
      <c r="O1" s="69" t="s">
        <v>438</v>
      </c>
      <c r="P1" s="69" t="s">
        <v>438</v>
      </c>
      <c r="Q1" s="69" t="s">
        <v>438</v>
      </c>
      <c r="R1" s="69" t="s">
        <v>438</v>
      </c>
      <c r="S1" s="69" t="s">
        <v>438</v>
      </c>
      <c r="T1" s="69" t="s">
        <v>438</v>
      </c>
      <c r="U1" s="69" t="s">
        <v>438</v>
      </c>
      <c r="V1" s="69" t="s">
        <v>438</v>
      </c>
      <c r="W1" s="69" t="s">
        <v>438</v>
      </c>
      <c r="X1" s="69" t="s">
        <v>438</v>
      </c>
      <c r="Y1" s="69" t="s">
        <v>438</v>
      </c>
      <c r="Z1" s="69" t="s">
        <v>438</v>
      </c>
      <c r="AA1" s="69" t="s">
        <v>439</v>
      </c>
      <c r="AB1" s="69" t="s">
        <v>439</v>
      </c>
      <c r="AC1" s="69" t="s">
        <v>31</v>
      </c>
      <c r="AD1" s="69" t="s">
        <v>31</v>
      </c>
      <c r="AE1" s="69" t="s">
        <v>31</v>
      </c>
      <c r="AF1" s="69" t="s">
        <v>31</v>
      </c>
      <c r="AG1" s="69" t="s">
        <v>31</v>
      </c>
      <c r="AH1" s="69" t="s">
        <v>440</v>
      </c>
      <c r="AI1" s="69" t="s">
        <v>440</v>
      </c>
      <c r="AJ1" s="69" t="s">
        <v>440</v>
      </c>
      <c r="AK1" s="69" t="s">
        <v>440</v>
      </c>
      <c r="AL1" s="69" t="s">
        <v>440</v>
      </c>
      <c r="AM1" s="69" t="s">
        <v>440</v>
      </c>
      <c r="AN1" s="69" t="s">
        <v>440</v>
      </c>
      <c r="AO1" s="69" t="s">
        <v>440</v>
      </c>
      <c r="AP1" s="69" t="s">
        <v>440</v>
      </c>
      <c r="AQ1" s="69" t="s">
        <v>440</v>
      </c>
      <c r="AR1" s="69" t="s">
        <v>440</v>
      </c>
      <c r="AS1" s="69" t="s">
        <v>440</v>
      </c>
      <c r="AT1" s="69" t="s">
        <v>440</v>
      </c>
      <c r="AU1" s="69" t="s">
        <v>440</v>
      </c>
      <c r="AV1" s="69" t="s">
        <v>440</v>
      </c>
      <c r="AW1" s="69" t="s">
        <v>440</v>
      </c>
      <c r="AX1" s="69" t="s">
        <v>440</v>
      </c>
      <c r="AY1" s="69" t="s">
        <v>441</v>
      </c>
      <c r="AZ1" s="69" t="s">
        <v>441</v>
      </c>
      <c r="BA1" s="69" t="s">
        <v>441</v>
      </c>
      <c r="BB1" s="69" t="s">
        <v>441</v>
      </c>
      <c r="BC1" s="69" t="s">
        <v>441</v>
      </c>
      <c r="BD1" s="69" t="s">
        <v>441</v>
      </c>
      <c r="BE1" s="69" t="s">
        <v>441</v>
      </c>
      <c r="BF1" s="69" t="s">
        <v>441</v>
      </c>
      <c r="BG1" s="69" t="s">
        <v>441</v>
      </c>
      <c r="BH1" s="69" t="s">
        <v>441</v>
      </c>
      <c r="BI1" s="69" t="s">
        <v>441</v>
      </c>
      <c r="BJ1" s="69" t="s">
        <v>441</v>
      </c>
      <c r="BK1" s="69" t="s">
        <v>441</v>
      </c>
      <c r="BL1" s="69" t="s">
        <v>441</v>
      </c>
      <c r="BM1" s="69" t="s">
        <v>441</v>
      </c>
      <c r="BN1" s="70"/>
      <c r="BO1" s="70"/>
      <c r="BP1" s="70"/>
    </row>
    <row r="2" spans="1:68" s="71" customFormat="1" ht="30" customHeight="1">
      <c r="A2" s="834" t="s">
        <v>444</v>
      </c>
      <c r="B2" s="835"/>
      <c r="C2" s="835"/>
      <c r="D2" s="69" t="s">
        <v>445</v>
      </c>
      <c r="E2" s="69" t="s">
        <v>445</v>
      </c>
      <c r="F2" s="69" t="s">
        <v>445</v>
      </c>
      <c r="G2" s="69" t="s">
        <v>445</v>
      </c>
      <c r="H2" s="69" t="s">
        <v>445</v>
      </c>
      <c r="I2" s="69" t="s">
        <v>445</v>
      </c>
      <c r="J2" s="69" t="s">
        <v>445</v>
      </c>
      <c r="K2" s="69" t="s">
        <v>445</v>
      </c>
      <c r="L2" s="69" t="s">
        <v>445</v>
      </c>
      <c r="M2" s="69" t="s">
        <v>445</v>
      </c>
      <c r="N2" s="69" t="s">
        <v>445</v>
      </c>
      <c r="O2" s="69" t="s">
        <v>445</v>
      </c>
      <c r="P2" s="69" t="s">
        <v>445</v>
      </c>
      <c r="Q2" s="69" t="s">
        <v>445</v>
      </c>
      <c r="R2" s="69" t="s">
        <v>445</v>
      </c>
      <c r="S2" s="69" t="s">
        <v>445</v>
      </c>
      <c r="T2" s="69" t="s">
        <v>445</v>
      </c>
      <c r="U2" s="69" t="s">
        <v>445</v>
      </c>
      <c r="V2" s="69" t="s">
        <v>445</v>
      </c>
      <c r="W2" s="69" t="s">
        <v>445</v>
      </c>
      <c r="X2" s="69" t="s">
        <v>445</v>
      </c>
      <c r="Y2" s="69" t="s">
        <v>445</v>
      </c>
      <c r="Z2" s="69" t="s">
        <v>445</v>
      </c>
      <c r="AA2" s="69" t="s">
        <v>22</v>
      </c>
      <c r="AB2" s="69" t="s">
        <v>22</v>
      </c>
      <c r="AC2" s="69" t="s">
        <v>23</v>
      </c>
      <c r="AD2" s="69" t="s">
        <v>23</v>
      </c>
      <c r="AE2" s="69" t="s">
        <v>23</v>
      </c>
      <c r="AF2" s="69" t="s">
        <v>23</v>
      </c>
      <c r="AG2" s="69" t="s">
        <v>23</v>
      </c>
      <c r="AH2" s="69" t="s">
        <v>446</v>
      </c>
      <c r="AI2" s="69" t="s">
        <v>446</v>
      </c>
      <c r="AJ2" s="69" t="s">
        <v>446</v>
      </c>
      <c r="AK2" s="69" t="s">
        <v>446</v>
      </c>
      <c r="AL2" s="69" t="s">
        <v>446</v>
      </c>
      <c r="AM2" s="69" t="s">
        <v>446</v>
      </c>
      <c r="AN2" s="69" t="s">
        <v>446</v>
      </c>
      <c r="AO2" s="69" t="s">
        <v>446</v>
      </c>
      <c r="AP2" s="69" t="s">
        <v>446</v>
      </c>
      <c r="AQ2" s="69" t="s">
        <v>446</v>
      </c>
      <c r="AR2" s="69" t="s">
        <v>446</v>
      </c>
      <c r="AS2" s="69" t="s">
        <v>446</v>
      </c>
      <c r="AT2" s="69" t="s">
        <v>447</v>
      </c>
      <c r="AU2" s="69" t="s">
        <v>447</v>
      </c>
      <c r="AV2" s="69" t="s">
        <v>447</v>
      </c>
      <c r="AW2" s="69" t="s">
        <v>447</v>
      </c>
      <c r="AX2" s="69" t="s">
        <v>447</v>
      </c>
      <c r="AY2" s="69" t="s">
        <v>445</v>
      </c>
      <c r="AZ2" s="69" t="s">
        <v>445</v>
      </c>
      <c r="BA2" s="69" t="s">
        <v>445</v>
      </c>
      <c r="BB2" s="69" t="s">
        <v>445</v>
      </c>
      <c r="BC2" s="69" t="s">
        <v>445</v>
      </c>
      <c r="BD2" s="69" t="s">
        <v>445</v>
      </c>
      <c r="BE2" s="69" t="s">
        <v>445</v>
      </c>
      <c r="BF2" s="69" t="s">
        <v>445</v>
      </c>
      <c r="BG2" s="69" t="s">
        <v>445</v>
      </c>
      <c r="BH2" s="69" t="s">
        <v>445</v>
      </c>
      <c r="BI2" s="69" t="s">
        <v>445</v>
      </c>
      <c r="BJ2" s="69" t="s">
        <v>448</v>
      </c>
      <c r="BK2" s="69" t="s">
        <v>448</v>
      </c>
      <c r="BL2" s="69" t="s">
        <v>448</v>
      </c>
      <c r="BM2" s="69" t="s">
        <v>448</v>
      </c>
      <c r="BN2" s="70"/>
      <c r="BO2" s="70"/>
      <c r="BP2" s="70"/>
    </row>
    <row r="3" spans="1:68" s="71" customFormat="1" ht="69.75" customHeight="1">
      <c r="A3" s="834" t="s">
        <v>449</v>
      </c>
      <c r="B3" s="836"/>
      <c r="C3" s="836"/>
      <c r="D3" s="72" t="s">
        <v>247</v>
      </c>
      <c r="E3" s="73" t="s">
        <v>248</v>
      </c>
      <c r="F3" s="73" t="s">
        <v>249</v>
      </c>
      <c r="G3" s="73" t="s">
        <v>251</v>
      </c>
      <c r="H3" s="73" t="s">
        <v>452</v>
      </c>
      <c r="I3" s="73" t="s">
        <v>253</v>
      </c>
      <c r="J3" s="73" t="s">
        <v>453</v>
      </c>
      <c r="K3" s="73" t="s">
        <v>256</v>
      </c>
      <c r="L3" s="74" t="s">
        <v>258</v>
      </c>
      <c r="M3" s="74" t="s">
        <v>259</v>
      </c>
      <c r="N3" s="75" t="s">
        <v>260</v>
      </c>
      <c r="O3" s="72" t="s">
        <v>261</v>
      </c>
      <c r="P3" s="74" t="s">
        <v>456</v>
      </c>
      <c r="Q3" s="74" t="s">
        <v>457</v>
      </c>
      <c r="R3" s="72" t="s">
        <v>458</v>
      </c>
      <c r="S3" s="72" t="s">
        <v>397</v>
      </c>
      <c r="T3" s="72" t="s">
        <v>459</v>
      </c>
      <c r="U3" s="72" t="s">
        <v>399</v>
      </c>
      <c r="V3" s="72" t="s">
        <v>460</v>
      </c>
      <c r="W3" s="74" t="s">
        <v>461</v>
      </c>
      <c r="X3" s="72" t="s">
        <v>400</v>
      </c>
      <c r="Y3" s="72" t="s">
        <v>462</v>
      </c>
      <c r="Z3" s="74" t="s">
        <v>463</v>
      </c>
      <c r="AA3" s="74" t="s">
        <v>545</v>
      </c>
      <c r="AB3" s="74" t="s">
        <v>352</v>
      </c>
      <c r="AC3" s="74" t="s">
        <v>464</v>
      </c>
      <c r="AD3" s="74" t="s">
        <v>266</v>
      </c>
      <c r="AE3" s="75" t="s">
        <v>465</v>
      </c>
      <c r="AF3" s="74" t="s">
        <v>466</v>
      </c>
      <c r="AG3" s="74" t="s">
        <v>467</v>
      </c>
      <c r="AH3" s="74" t="s">
        <v>267</v>
      </c>
      <c r="AI3" s="74" t="s">
        <v>268</v>
      </c>
      <c r="AJ3" s="74" t="s">
        <v>468</v>
      </c>
      <c r="AK3" s="74" t="s">
        <v>469</v>
      </c>
      <c r="AL3" s="74" t="s">
        <v>272</v>
      </c>
      <c r="AM3" s="74" t="s">
        <v>470</v>
      </c>
      <c r="AN3" s="74" t="s">
        <v>471</v>
      </c>
      <c r="AO3" s="74" t="s">
        <v>473</v>
      </c>
      <c r="AP3" s="74" t="s">
        <v>474</v>
      </c>
      <c r="AQ3" s="74" t="s">
        <v>73</v>
      </c>
      <c r="AR3" s="74" t="s">
        <v>475</v>
      </c>
      <c r="AS3" s="74" t="s">
        <v>476</v>
      </c>
      <c r="AT3" s="74" t="s">
        <v>275</v>
      </c>
      <c r="AU3" s="74" t="s">
        <v>477</v>
      </c>
      <c r="AV3" s="75" t="s">
        <v>478</v>
      </c>
      <c r="AW3" s="74" t="s">
        <v>479</v>
      </c>
      <c r="AX3" s="76" t="s">
        <v>480</v>
      </c>
      <c r="AY3" s="73" t="s">
        <v>481</v>
      </c>
      <c r="AZ3" s="73" t="s">
        <v>278</v>
      </c>
      <c r="BA3" s="73" t="s">
        <v>279</v>
      </c>
      <c r="BB3" s="73" t="s">
        <v>281</v>
      </c>
      <c r="BC3" s="73" t="s">
        <v>485</v>
      </c>
      <c r="BD3" s="73" t="s">
        <v>486</v>
      </c>
      <c r="BE3" s="73" t="s">
        <v>487</v>
      </c>
      <c r="BF3" s="73" t="s">
        <v>326</v>
      </c>
      <c r="BG3" s="77" t="s">
        <v>327</v>
      </c>
      <c r="BH3" s="73" t="s">
        <v>489</v>
      </c>
      <c r="BI3" s="73" t="s">
        <v>490</v>
      </c>
      <c r="BJ3" s="74" t="s">
        <v>491</v>
      </c>
      <c r="BK3" s="75" t="s">
        <v>94</v>
      </c>
      <c r="BL3" s="74" t="s">
        <v>492</v>
      </c>
      <c r="BM3" s="74" t="s">
        <v>493</v>
      </c>
      <c r="BN3" s="70"/>
      <c r="BO3" s="70"/>
      <c r="BP3" s="70"/>
    </row>
    <row r="4" spans="1:68" s="71" customFormat="1" ht="27.75" customHeight="1">
      <c r="A4" s="837" t="s">
        <v>494</v>
      </c>
      <c r="B4" s="78" t="s">
        <v>495</v>
      </c>
      <c r="C4" s="79"/>
      <c r="D4" s="481">
        <v>16276000000</v>
      </c>
      <c r="E4" s="481">
        <v>2874000000</v>
      </c>
      <c r="F4" s="481">
        <v>2100000000</v>
      </c>
      <c r="G4" s="481">
        <v>2420000000</v>
      </c>
      <c r="H4" s="481">
        <v>4000000000</v>
      </c>
      <c r="I4" s="481">
        <v>11200000000</v>
      </c>
      <c r="J4" s="481">
        <v>2920000000</v>
      </c>
      <c r="K4" s="481">
        <v>2920000000</v>
      </c>
      <c r="L4" s="481">
        <v>5100000000</v>
      </c>
      <c r="M4" s="481">
        <v>3500000000</v>
      </c>
      <c r="N4" s="481">
        <v>14966000000</v>
      </c>
      <c r="O4" s="481">
        <v>15121000000</v>
      </c>
      <c r="P4" s="481">
        <v>710000000</v>
      </c>
      <c r="Q4" s="481">
        <v>21000000000</v>
      </c>
      <c r="R4" s="481">
        <v>3760000000</v>
      </c>
      <c r="S4" s="481">
        <v>1870000000</v>
      </c>
      <c r="T4" s="481">
        <v>2800000000</v>
      </c>
      <c r="U4" s="481">
        <v>8400000000</v>
      </c>
      <c r="V4" s="481">
        <v>5250000000</v>
      </c>
      <c r="W4" s="481">
        <v>5100000000</v>
      </c>
      <c r="X4" s="481">
        <v>15050000000</v>
      </c>
      <c r="Y4" s="481">
        <v>3400000000</v>
      </c>
      <c r="Z4" s="481">
        <v>36000000000</v>
      </c>
      <c r="AA4" s="481">
        <v>2660000000</v>
      </c>
      <c r="AB4" s="481">
        <v>4220000000</v>
      </c>
      <c r="AC4" s="481">
        <v>12000000000</v>
      </c>
      <c r="AD4" s="481">
        <v>2160000000</v>
      </c>
      <c r="AE4" s="481">
        <v>4275000000</v>
      </c>
      <c r="AF4" s="481">
        <v>2740000000</v>
      </c>
      <c r="AG4" s="481">
        <v>3400000000</v>
      </c>
      <c r="AH4" s="481">
        <v>5880000000</v>
      </c>
      <c r="AI4" s="481">
        <v>2350000000</v>
      </c>
      <c r="AJ4" s="481">
        <v>2927000000</v>
      </c>
      <c r="AK4" s="481">
        <v>1490000000</v>
      </c>
      <c r="AL4" s="481">
        <v>8100000000</v>
      </c>
      <c r="AM4" s="481">
        <v>3250000000</v>
      </c>
      <c r="AN4" s="481">
        <v>3188000000</v>
      </c>
      <c r="AO4" s="481">
        <v>5831000000</v>
      </c>
      <c r="AP4" s="481">
        <v>6510000000</v>
      </c>
      <c r="AQ4" s="481">
        <v>31300000000</v>
      </c>
      <c r="AR4" s="481">
        <v>7000000000</v>
      </c>
      <c r="AS4" s="481">
        <v>6090000000</v>
      </c>
      <c r="AT4" s="481">
        <v>10200000000</v>
      </c>
      <c r="AU4" s="481">
        <v>2100000000</v>
      </c>
      <c r="AV4" s="481">
        <v>7260000000</v>
      </c>
      <c r="AW4" s="481">
        <v>4335000000</v>
      </c>
      <c r="AX4" s="481">
        <v>15080000000</v>
      </c>
      <c r="AY4" s="481">
        <v>2140000000</v>
      </c>
      <c r="AZ4" s="481">
        <v>4150000000</v>
      </c>
      <c r="BA4" s="481">
        <v>2900000000</v>
      </c>
      <c r="BB4" s="481">
        <v>1560000000</v>
      </c>
      <c r="BC4" s="481">
        <v>3150000000</v>
      </c>
      <c r="BD4" s="481">
        <v>1670000000</v>
      </c>
      <c r="BE4" s="481">
        <v>2810000000</v>
      </c>
      <c r="BF4" s="481">
        <v>2140000000</v>
      </c>
      <c r="BG4" s="481">
        <v>1920000000</v>
      </c>
      <c r="BH4" s="481">
        <v>4137000000</v>
      </c>
      <c r="BI4" s="481">
        <v>10996000000</v>
      </c>
      <c r="BJ4" s="481">
        <v>13000000000</v>
      </c>
      <c r="BK4" s="481">
        <v>5430000000</v>
      </c>
      <c r="BL4" s="481">
        <v>7220000000</v>
      </c>
      <c r="BM4" s="481">
        <v>6000000000</v>
      </c>
      <c r="BN4" s="80"/>
      <c r="BO4" s="70"/>
      <c r="BP4" s="70"/>
    </row>
    <row r="5" spans="1:68" s="71" customFormat="1" ht="27.75" customHeight="1">
      <c r="A5" s="838"/>
      <c r="B5" s="81"/>
      <c r="C5" s="82" t="s">
        <v>496</v>
      </c>
      <c r="D5" s="482">
        <v>0.039667955135922944</v>
      </c>
      <c r="E5" s="482">
        <v>0.007004528327638397</v>
      </c>
      <c r="F5" s="482">
        <v>0.005118131345873567</v>
      </c>
      <c r="G5" s="482">
        <v>0.005898037074768587</v>
      </c>
      <c r="H5" s="482">
        <v>0.009748821611187748</v>
      </c>
      <c r="I5" s="482">
        <v>0.027296700511325694</v>
      </c>
      <c r="J5" s="482">
        <v>0.007116639776167056</v>
      </c>
      <c r="K5" s="482">
        <v>0.007116639776167056</v>
      </c>
      <c r="L5" s="482">
        <v>0.012429747554264379</v>
      </c>
      <c r="M5" s="482">
        <v>0.00853021890978928</v>
      </c>
      <c r="N5" s="482">
        <v>0.03647521605825896</v>
      </c>
      <c r="O5" s="482">
        <v>0.036852982895692485</v>
      </c>
      <c r="P5" s="482">
        <v>0.0017304158359858252</v>
      </c>
      <c r="Q5" s="482">
        <v>0.051181313458735674</v>
      </c>
      <c r="R5" s="482">
        <v>0.009163892314516482</v>
      </c>
      <c r="S5" s="482">
        <v>0.004557574103230272</v>
      </c>
      <c r="T5" s="482">
        <v>0.006824175127831423</v>
      </c>
      <c r="U5" s="482">
        <v>0.02047252538349427</v>
      </c>
      <c r="V5" s="482">
        <v>0.012795328364683918</v>
      </c>
      <c r="W5" s="482">
        <v>0.012429747554264379</v>
      </c>
      <c r="X5" s="482">
        <v>0.0366799413120939</v>
      </c>
      <c r="Y5" s="482">
        <v>0.008286498369509586</v>
      </c>
      <c r="Z5" s="482">
        <v>0.08773939450068972</v>
      </c>
      <c r="AA5" s="482">
        <v>0.0064829663714398526</v>
      </c>
      <c r="AB5" s="482">
        <v>0.010285006799803074</v>
      </c>
      <c r="AC5" s="482">
        <v>0.029246464833563243</v>
      </c>
      <c r="AD5" s="482">
        <v>0.005264363670041384</v>
      </c>
      <c r="AE5" s="482">
        <v>0.010419053096956905</v>
      </c>
      <c r="AF5" s="482">
        <v>0.006677942803663607</v>
      </c>
      <c r="AG5" s="482">
        <v>0.008286498369509586</v>
      </c>
      <c r="AH5" s="482">
        <v>0.014330767768445989</v>
      </c>
      <c r="AI5" s="482">
        <v>0.005727432696572801</v>
      </c>
      <c r="AJ5" s="482">
        <v>0.007133700213986635</v>
      </c>
      <c r="AK5" s="482">
        <v>0.003631436050167436</v>
      </c>
      <c r="AL5" s="482">
        <v>0.01974136376265519</v>
      </c>
      <c r="AM5" s="482">
        <v>0.007920917559090045</v>
      </c>
      <c r="AN5" s="482">
        <v>0.007769810824116635</v>
      </c>
      <c r="AO5" s="482">
        <v>0.014211344703708939</v>
      </c>
      <c r="AP5" s="482">
        <v>0.01586620717220806</v>
      </c>
      <c r="AQ5" s="482">
        <v>0.07628452910754413</v>
      </c>
      <c r="AR5" s="482">
        <v>0.01706043781957856</v>
      </c>
      <c r="AS5" s="482">
        <v>0.014842580903033345</v>
      </c>
      <c r="AT5" s="482">
        <v>0.024859495108528758</v>
      </c>
      <c r="AU5" s="482">
        <v>0.005118131345873567</v>
      </c>
      <c r="AV5" s="482">
        <v>0.017694111224305763</v>
      </c>
      <c r="AW5" s="482">
        <v>0.01056528542112472</v>
      </c>
      <c r="AX5" s="482">
        <v>0.03675305747417781</v>
      </c>
      <c r="AY5" s="482">
        <v>0.005215619561985445</v>
      </c>
      <c r="AZ5" s="482">
        <v>0.010114402421607289</v>
      </c>
      <c r="BA5" s="482">
        <v>0.007067895668111117</v>
      </c>
      <c r="BB5" s="482">
        <v>0.0038020404283632217</v>
      </c>
      <c r="BC5" s="482">
        <v>0.007677197018810351</v>
      </c>
      <c r="BD5" s="482">
        <v>0.004070133022670884</v>
      </c>
      <c r="BE5" s="482">
        <v>0.006848547181859393</v>
      </c>
      <c r="BF5" s="482">
        <v>0.005215619561985445</v>
      </c>
      <c r="BG5" s="482">
        <v>0.004679434373370119</v>
      </c>
      <c r="BH5" s="482">
        <v>0.010082718751370928</v>
      </c>
      <c r="BI5" s="482">
        <v>0.026799510609155117</v>
      </c>
      <c r="BJ5" s="482">
        <v>0.03168367023636018</v>
      </c>
      <c r="BK5" s="482">
        <v>0.013234025337187368</v>
      </c>
      <c r="BL5" s="482">
        <v>0.017596623008193885</v>
      </c>
      <c r="BM5" s="482">
        <v>0.014623232416781621</v>
      </c>
      <c r="BN5" s="80"/>
      <c r="BO5" s="70"/>
      <c r="BP5" s="70"/>
    </row>
    <row r="6" spans="1:68" s="71" customFormat="1" ht="27.75" customHeight="1">
      <c r="A6" s="838"/>
      <c r="B6" s="81"/>
      <c r="C6" s="82" t="s">
        <v>497</v>
      </c>
      <c r="D6" s="483">
        <v>11211000000</v>
      </c>
      <c r="E6" s="483">
        <v>1556000000</v>
      </c>
      <c r="F6" s="483">
        <v>1290000000</v>
      </c>
      <c r="G6" s="483">
        <v>1910000000</v>
      </c>
      <c r="H6" s="483">
        <v>2264000000</v>
      </c>
      <c r="I6" s="483">
        <v>7700000000</v>
      </c>
      <c r="J6" s="483">
        <v>1850000000</v>
      </c>
      <c r="K6" s="483">
        <v>2545000000</v>
      </c>
      <c r="L6" s="483">
        <v>4190000000</v>
      </c>
      <c r="M6" s="483">
        <v>1560000000</v>
      </c>
      <c r="N6" s="483">
        <v>8645534000</v>
      </c>
      <c r="O6" s="483">
        <v>12703600000</v>
      </c>
      <c r="P6" s="483">
        <v>220000000</v>
      </c>
      <c r="Q6" s="483">
        <v>19698000000</v>
      </c>
      <c r="R6" s="483">
        <v>2850000000</v>
      </c>
      <c r="S6" s="483">
        <v>1204000000</v>
      </c>
      <c r="T6" s="483">
        <v>2210000000</v>
      </c>
      <c r="U6" s="483">
        <v>7760000000</v>
      </c>
      <c r="V6" s="483">
        <v>4680000000</v>
      </c>
      <c r="W6" s="483">
        <v>3315000000</v>
      </c>
      <c r="X6" s="483">
        <v>12850000000</v>
      </c>
      <c r="Y6" s="483">
        <v>3332000000</v>
      </c>
      <c r="Z6" s="483">
        <v>36000000000</v>
      </c>
      <c r="AA6" s="483">
        <v>2045000000</v>
      </c>
      <c r="AB6" s="483">
        <v>2958400000</v>
      </c>
      <c r="AC6" s="483">
        <v>10000000000</v>
      </c>
      <c r="AD6" s="483">
        <v>1940000000</v>
      </c>
      <c r="AE6" s="483">
        <v>3744000000</v>
      </c>
      <c r="AF6" s="483">
        <v>1962900000</v>
      </c>
      <c r="AG6" s="483">
        <v>2966841187</v>
      </c>
      <c r="AH6" s="483">
        <v>2310000000</v>
      </c>
      <c r="AI6" s="483">
        <v>1168000000</v>
      </c>
      <c r="AJ6" s="483">
        <v>1224000000</v>
      </c>
      <c r="AK6" s="483">
        <v>574000000</v>
      </c>
      <c r="AL6" s="483">
        <v>3510000000</v>
      </c>
      <c r="AM6" s="483">
        <v>1510000000</v>
      </c>
      <c r="AN6" s="483">
        <v>1946000000</v>
      </c>
      <c r="AO6" s="483">
        <v>3987000000</v>
      </c>
      <c r="AP6" s="483">
        <v>2031120000</v>
      </c>
      <c r="AQ6" s="483">
        <v>16526400000</v>
      </c>
      <c r="AR6" s="483">
        <v>5712000000</v>
      </c>
      <c r="AS6" s="483">
        <v>3024294000</v>
      </c>
      <c r="AT6" s="483">
        <v>3612000000</v>
      </c>
      <c r="AU6" s="483">
        <v>710000000</v>
      </c>
      <c r="AV6" s="483">
        <v>5356000000</v>
      </c>
      <c r="AW6" s="483">
        <v>2198000000</v>
      </c>
      <c r="AX6" s="483">
        <v>8950000000</v>
      </c>
      <c r="AY6" s="483">
        <v>587000000</v>
      </c>
      <c r="AZ6" s="483">
        <v>3315000000</v>
      </c>
      <c r="BA6" s="483">
        <v>1741000000</v>
      </c>
      <c r="BB6" s="483">
        <v>587000000</v>
      </c>
      <c r="BC6" s="483">
        <v>744000000</v>
      </c>
      <c r="BD6" s="483">
        <v>401000000</v>
      </c>
      <c r="BE6" s="483">
        <v>1257000000</v>
      </c>
      <c r="BF6" s="483">
        <v>1230000000</v>
      </c>
      <c r="BG6" s="483">
        <v>1000000000</v>
      </c>
      <c r="BH6" s="483">
        <v>1774000000</v>
      </c>
      <c r="BI6" s="483">
        <v>5091148000</v>
      </c>
      <c r="BJ6" s="483">
        <v>10222023000</v>
      </c>
      <c r="BK6" s="483">
        <v>3550000000</v>
      </c>
      <c r="BL6" s="483">
        <v>2240000000</v>
      </c>
      <c r="BM6" s="483">
        <v>4998000000</v>
      </c>
      <c r="BN6" s="80"/>
      <c r="BO6" s="70"/>
      <c r="BP6" s="70"/>
    </row>
    <row r="7" spans="1:68" s="71" customFormat="1" ht="27.75" customHeight="1">
      <c r="A7" s="838"/>
      <c r="B7" s="81"/>
      <c r="C7" s="82" t="s">
        <v>498</v>
      </c>
      <c r="D7" s="483">
        <v>5065000000</v>
      </c>
      <c r="E7" s="483">
        <v>1318000000</v>
      </c>
      <c r="F7" s="483">
        <v>810000000</v>
      </c>
      <c r="G7" s="483">
        <v>510000000</v>
      </c>
      <c r="H7" s="483">
        <v>1736000000</v>
      </c>
      <c r="I7" s="483">
        <v>3500000000</v>
      </c>
      <c r="J7" s="483">
        <v>1070000000</v>
      </c>
      <c r="K7" s="483">
        <v>375000000</v>
      </c>
      <c r="L7" s="483">
        <v>910000000</v>
      </c>
      <c r="M7" s="483">
        <v>1940000000</v>
      </c>
      <c r="N7" s="483">
        <v>6320466000</v>
      </c>
      <c r="O7" s="483">
        <v>2417400000</v>
      </c>
      <c r="P7" s="483">
        <v>490000000</v>
      </c>
      <c r="Q7" s="483">
        <v>1302000000</v>
      </c>
      <c r="R7" s="483">
        <v>910000000</v>
      </c>
      <c r="S7" s="483">
        <v>666000000</v>
      </c>
      <c r="T7" s="483">
        <v>590000000</v>
      </c>
      <c r="U7" s="483">
        <v>640000000</v>
      </c>
      <c r="V7" s="483">
        <v>570000000</v>
      </c>
      <c r="W7" s="483">
        <v>1785000000</v>
      </c>
      <c r="X7" s="483">
        <v>2200000000</v>
      </c>
      <c r="Y7" s="483">
        <v>68000000</v>
      </c>
      <c r="Z7" s="483">
        <v>0</v>
      </c>
      <c r="AA7" s="483">
        <v>615000000</v>
      </c>
      <c r="AB7" s="483">
        <v>1261600000</v>
      </c>
      <c r="AC7" s="483">
        <v>2000000000</v>
      </c>
      <c r="AD7" s="483">
        <v>220000000</v>
      </c>
      <c r="AE7" s="483">
        <v>531000000</v>
      </c>
      <c r="AF7" s="483">
        <v>777100000</v>
      </c>
      <c r="AG7" s="483">
        <v>433158813</v>
      </c>
      <c r="AH7" s="483">
        <v>3570000000</v>
      </c>
      <c r="AI7" s="483">
        <v>1182000000</v>
      </c>
      <c r="AJ7" s="483">
        <v>1703000000</v>
      </c>
      <c r="AK7" s="483">
        <v>916000000</v>
      </c>
      <c r="AL7" s="483">
        <v>4590000000</v>
      </c>
      <c r="AM7" s="483">
        <v>1740000000</v>
      </c>
      <c r="AN7" s="483">
        <v>1242000000</v>
      </c>
      <c r="AO7" s="483">
        <v>1844000000</v>
      </c>
      <c r="AP7" s="483">
        <v>4478880000</v>
      </c>
      <c r="AQ7" s="483">
        <v>14773600000</v>
      </c>
      <c r="AR7" s="483">
        <v>1288000000</v>
      </c>
      <c r="AS7" s="483">
        <v>3065706000</v>
      </c>
      <c r="AT7" s="483">
        <v>6588000000</v>
      </c>
      <c r="AU7" s="483">
        <v>1390000000</v>
      </c>
      <c r="AV7" s="483">
        <v>1904000000</v>
      </c>
      <c r="AW7" s="483">
        <v>2137000000</v>
      </c>
      <c r="AX7" s="483">
        <v>6130000000</v>
      </c>
      <c r="AY7" s="483">
        <v>1553000000</v>
      </c>
      <c r="AZ7" s="483">
        <v>835000000</v>
      </c>
      <c r="BA7" s="483">
        <v>1159000000</v>
      </c>
      <c r="BB7" s="483">
        <v>973000000</v>
      </c>
      <c r="BC7" s="483">
        <v>2406000000</v>
      </c>
      <c r="BD7" s="483">
        <v>1269000000</v>
      </c>
      <c r="BE7" s="483">
        <v>1553000000</v>
      </c>
      <c r="BF7" s="483">
        <v>910000000</v>
      </c>
      <c r="BG7" s="483">
        <v>920000000</v>
      </c>
      <c r="BH7" s="483">
        <v>2363000000</v>
      </c>
      <c r="BI7" s="483">
        <v>5904852000</v>
      </c>
      <c r="BJ7" s="483">
        <v>2777977000</v>
      </c>
      <c r="BK7" s="483">
        <v>1880000000</v>
      </c>
      <c r="BL7" s="483">
        <v>4980000000</v>
      </c>
      <c r="BM7" s="483">
        <v>1002000000</v>
      </c>
      <c r="BN7" s="80"/>
      <c r="BO7" s="70"/>
      <c r="BP7" s="70"/>
    </row>
    <row r="8" spans="1:68" s="71" customFormat="1" ht="27.75" customHeight="1">
      <c r="A8" s="838"/>
      <c r="B8" s="83" t="s">
        <v>499</v>
      </c>
      <c r="C8" s="84"/>
      <c r="D8" s="484">
        <v>16200000000</v>
      </c>
      <c r="E8" s="484">
        <v>2860000000</v>
      </c>
      <c r="F8" s="484">
        <v>2100000000</v>
      </c>
      <c r="G8" s="484">
        <v>2541000000</v>
      </c>
      <c r="H8" s="484">
        <v>4040000000</v>
      </c>
      <c r="I8" s="484">
        <v>12000000000</v>
      </c>
      <c r="J8" s="484">
        <v>2920000000</v>
      </c>
      <c r="K8" s="484">
        <v>2890000000</v>
      </c>
      <c r="L8" s="484">
        <v>5080000000</v>
      </c>
      <c r="M8" s="484">
        <v>3400000000</v>
      </c>
      <c r="N8" s="484">
        <v>15351000000</v>
      </c>
      <c r="O8" s="484">
        <v>15210000000</v>
      </c>
      <c r="P8" s="484">
        <v>730000000</v>
      </c>
      <c r="Q8" s="484">
        <v>20900000000</v>
      </c>
      <c r="R8" s="484">
        <v>3760000000</v>
      </c>
      <c r="S8" s="484">
        <v>1880000000</v>
      </c>
      <c r="T8" s="484">
        <v>3010000000</v>
      </c>
      <c r="U8" s="484">
        <v>8490000000</v>
      </c>
      <c r="V8" s="484">
        <v>5250000000</v>
      </c>
      <c r="W8" s="484">
        <v>6080000000</v>
      </c>
      <c r="X8" s="484">
        <v>11000000000</v>
      </c>
      <c r="Y8" s="484">
        <v>3420000000</v>
      </c>
      <c r="Z8" s="484">
        <v>36900000000</v>
      </c>
      <c r="AA8" s="484">
        <v>2720000000</v>
      </c>
      <c r="AB8" s="484">
        <v>4436000000</v>
      </c>
      <c r="AC8" s="484">
        <v>12000000000</v>
      </c>
      <c r="AD8" s="484">
        <v>2080000000</v>
      </c>
      <c r="AE8" s="484">
        <v>4460000000</v>
      </c>
      <c r="AF8" s="484">
        <v>2555000000</v>
      </c>
      <c r="AG8" s="484">
        <v>3400000000</v>
      </c>
      <c r="AH8" s="484">
        <v>5880000000</v>
      </c>
      <c r="AI8" s="484">
        <v>2400000000</v>
      </c>
      <c r="AJ8" s="484">
        <v>3090000000</v>
      </c>
      <c r="AK8" s="484">
        <v>1960000000</v>
      </c>
      <c r="AL8" s="484">
        <v>8240000000</v>
      </c>
      <c r="AM8" s="484">
        <v>3270000000</v>
      </c>
      <c r="AN8" s="484">
        <v>3203000000</v>
      </c>
      <c r="AO8" s="484">
        <v>7110000000</v>
      </c>
      <c r="AP8" s="484">
        <v>5810000000</v>
      </c>
      <c r="AQ8" s="484">
        <v>31400000000</v>
      </c>
      <c r="AR8" s="484">
        <v>7010000000</v>
      </c>
      <c r="AS8" s="484">
        <v>6270000000</v>
      </c>
      <c r="AT8" s="484">
        <v>10890000000</v>
      </c>
      <c r="AU8" s="484">
        <v>2420000000</v>
      </c>
      <c r="AV8" s="484">
        <v>7010000000</v>
      </c>
      <c r="AW8" s="484">
        <v>4400000000</v>
      </c>
      <c r="AX8" s="484">
        <v>15236000000</v>
      </c>
      <c r="AY8" s="484">
        <v>2140000000</v>
      </c>
      <c r="AZ8" s="484">
        <v>4150000000</v>
      </c>
      <c r="BA8" s="484">
        <v>2914000000</v>
      </c>
      <c r="BB8" s="484">
        <v>1670000000</v>
      </c>
      <c r="BC8" s="484">
        <v>3150000000</v>
      </c>
      <c r="BD8" s="484">
        <v>1670000000</v>
      </c>
      <c r="BE8" s="484">
        <v>2850000000</v>
      </c>
      <c r="BF8" s="484">
        <v>2160000000</v>
      </c>
      <c r="BG8" s="484">
        <v>1950000000</v>
      </c>
      <c r="BH8" s="484">
        <v>3940000000</v>
      </c>
      <c r="BI8" s="484">
        <v>11000000000</v>
      </c>
      <c r="BJ8" s="484">
        <v>12600000000</v>
      </c>
      <c r="BK8" s="484">
        <v>4940000000</v>
      </c>
      <c r="BL8" s="484">
        <v>7380000000</v>
      </c>
      <c r="BM8" s="484">
        <v>5500000000</v>
      </c>
      <c r="BN8" s="80"/>
      <c r="BO8" s="70"/>
      <c r="BP8" s="70"/>
    </row>
    <row r="9" spans="1:68" s="71" customFormat="1" ht="27.75" customHeight="1">
      <c r="A9" s="838"/>
      <c r="B9" s="85" t="s">
        <v>500</v>
      </c>
      <c r="C9" s="86"/>
      <c r="D9" s="485">
        <v>12600000000</v>
      </c>
      <c r="E9" s="485">
        <v>2430000000</v>
      </c>
      <c r="F9" s="485">
        <v>2510000000</v>
      </c>
      <c r="G9" s="485">
        <v>3060000000</v>
      </c>
      <c r="H9" s="485">
        <v>3040000000</v>
      </c>
      <c r="I9" s="485">
        <v>11400000000</v>
      </c>
      <c r="J9" s="485">
        <v>2470000000</v>
      </c>
      <c r="K9" s="485">
        <v>2950000000</v>
      </c>
      <c r="L9" s="485">
        <v>4890000000</v>
      </c>
      <c r="M9" s="485">
        <v>4600000000</v>
      </c>
      <c r="N9" s="485">
        <v>13300000000</v>
      </c>
      <c r="O9" s="485">
        <v>15100000000</v>
      </c>
      <c r="P9" s="485">
        <v>841000000</v>
      </c>
      <c r="Q9" s="485">
        <v>13800000000</v>
      </c>
      <c r="R9" s="485">
        <v>2560000000</v>
      </c>
      <c r="S9" s="485">
        <v>1820000000</v>
      </c>
      <c r="T9" s="485">
        <v>3250000000</v>
      </c>
      <c r="U9" s="485">
        <v>7830000000</v>
      </c>
      <c r="V9" s="485">
        <v>5900000000</v>
      </c>
      <c r="W9" s="485">
        <v>6260000000</v>
      </c>
      <c r="X9" s="485">
        <v>11000000000</v>
      </c>
      <c r="Y9" s="485">
        <v>3550000000</v>
      </c>
      <c r="Z9" s="485">
        <v>43700000000</v>
      </c>
      <c r="AA9" s="485">
        <v>3040000000</v>
      </c>
      <c r="AB9" s="485">
        <v>5280000000</v>
      </c>
      <c r="AC9" s="485">
        <v>13900000000</v>
      </c>
      <c r="AD9" s="485">
        <v>1600000000</v>
      </c>
      <c r="AE9" s="485">
        <v>3720000000</v>
      </c>
      <c r="AF9" s="485">
        <v>2760000000</v>
      </c>
      <c r="AG9" s="485">
        <v>2990000000</v>
      </c>
      <c r="AH9" s="485">
        <v>6320000000</v>
      </c>
      <c r="AI9" s="485">
        <v>1750000000</v>
      </c>
      <c r="AJ9" s="485">
        <v>2430000000</v>
      </c>
      <c r="AK9" s="485">
        <v>1710000000</v>
      </c>
      <c r="AL9" s="485">
        <v>7680000000</v>
      </c>
      <c r="AM9" s="485">
        <v>4510000000</v>
      </c>
      <c r="AN9" s="485">
        <v>3190000000</v>
      </c>
      <c r="AO9" s="485">
        <v>7490000000</v>
      </c>
      <c r="AP9" s="485">
        <v>5830000000</v>
      </c>
      <c r="AQ9" s="485">
        <v>34900000000</v>
      </c>
      <c r="AR9" s="485">
        <v>7820000000</v>
      </c>
      <c r="AS9" s="485">
        <v>7130000000</v>
      </c>
      <c r="AT9" s="485">
        <v>13100000000</v>
      </c>
      <c r="AU9" s="485">
        <v>2680000000</v>
      </c>
      <c r="AV9" s="485">
        <v>5440000000</v>
      </c>
      <c r="AW9" s="485">
        <v>4170000000</v>
      </c>
      <c r="AX9" s="485">
        <v>15100000000</v>
      </c>
      <c r="AY9" s="485">
        <v>2360000000</v>
      </c>
      <c r="AZ9" s="485">
        <v>3280000000</v>
      </c>
      <c r="BA9" s="485">
        <v>2870000000</v>
      </c>
      <c r="BB9" s="485">
        <v>1420000000</v>
      </c>
      <c r="BC9" s="485">
        <v>3600000000</v>
      </c>
      <c r="BD9" s="485">
        <v>1680000000</v>
      </c>
      <c r="BE9" s="485">
        <v>2450000000</v>
      </c>
      <c r="BF9" s="485">
        <v>2370000000</v>
      </c>
      <c r="BG9" s="485">
        <v>1730000000</v>
      </c>
      <c r="BH9" s="485">
        <v>2630000000</v>
      </c>
      <c r="BI9" s="485">
        <v>13200000000</v>
      </c>
      <c r="BJ9" s="485">
        <v>14000000000</v>
      </c>
      <c r="BK9" s="485">
        <v>3960000000</v>
      </c>
      <c r="BL9" s="485">
        <v>6780000000</v>
      </c>
      <c r="BM9" s="485">
        <v>5750000000</v>
      </c>
      <c r="BN9" s="80"/>
      <c r="BO9" s="70"/>
      <c r="BP9" s="70"/>
    </row>
    <row r="10" spans="1:68" s="71" customFormat="1" ht="27.75" customHeight="1">
      <c r="A10" s="838"/>
      <c r="B10" s="87"/>
      <c r="C10" s="88" t="s">
        <v>496</v>
      </c>
      <c r="D10" s="486">
        <v>0.030621097936478235</v>
      </c>
      <c r="E10" s="486">
        <v>0.005905497459177945</v>
      </c>
      <c r="F10" s="486">
        <v>0.0060999171286159025</v>
      </c>
      <c r="G10" s="486">
        <v>0.007436552356001856</v>
      </c>
      <c r="H10" s="486">
        <v>0.007387947438642368</v>
      </c>
      <c r="I10" s="486">
        <v>0.027704802894908877</v>
      </c>
      <c r="J10" s="486">
        <v>0.006002707293896924</v>
      </c>
      <c r="K10" s="486">
        <v>0.007169225310524665</v>
      </c>
      <c r="L10" s="486">
        <v>0.011883902294395125</v>
      </c>
      <c r="M10" s="486">
        <v>0.011179130992682529</v>
      </c>
      <c r="N10" s="486">
        <v>0.03232227004406036</v>
      </c>
      <c r="O10" s="486">
        <v>0.03669671260641439</v>
      </c>
      <c r="P10" s="486">
        <v>0.0020438367749665235</v>
      </c>
      <c r="Q10" s="486">
        <v>0.03353739297804759</v>
      </c>
      <c r="R10" s="486">
        <v>0.006221429422014625</v>
      </c>
      <c r="S10" s="486">
        <v>0.004423047479713523</v>
      </c>
      <c r="T10" s="486">
        <v>0.007898299070917004</v>
      </c>
      <c r="U10" s="486">
        <v>0.019028825146240044</v>
      </c>
      <c r="V10" s="486">
        <v>0.01433845062104933</v>
      </c>
      <c r="W10" s="486">
        <v>0.015213339133520139</v>
      </c>
      <c r="X10" s="486">
        <v>0.026732704547719092</v>
      </c>
      <c r="Y10" s="486">
        <v>0.008627372831309344</v>
      </c>
      <c r="Z10" s="486">
        <v>0.10620174443048404</v>
      </c>
      <c r="AA10" s="486">
        <v>0.007387947438642368</v>
      </c>
      <c r="AB10" s="486">
        <v>0.012831698182905164</v>
      </c>
      <c r="AC10" s="486">
        <v>0.03378041756484503</v>
      </c>
      <c r="AD10" s="486">
        <v>0.0038883933887591407</v>
      </c>
      <c r="AE10" s="486">
        <v>0.009040514628865003</v>
      </c>
      <c r="AF10" s="486">
        <v>0.006707478595609518</v>
      </c>
      <c r="AG10" s="486">
        <v>0.007266435145243644</v>
      </c>
      <c r="AH10" s="486">
        <v>0.015359153885598605</v>
      </c>
      <c r="AI10" s="486">
        <v>0.0042529302689553105</v>
      </c>
      <c r="AJ10" s="486">
        <v>0.005905497459177945</v>
      </c>
      <c r="AK10" s="486">
        <v>0.004155720434236332</v>
      </c>
      <c r="AL10" s="486">
        <v>0.018664288266043876</v>
      </c>
      <c r="AM10" s="486">
        <v>0.010960408864564827</v>
      </c>
      <c r="AN10" s="486">
        <v>0.007752484318838537</v>
      </c>
      <c r="AO10" s="486">
        <v>0.01820254155112873</v>
      </c>
      <c r="AP10" s="486">
        <v>0.014168333410291119</v>
      </c>
      <c r="AQ10" s="486">
        <v>0.08481558079230876</v>
      </c>
      <c r="AR10" s="486">
        <v>0.0190045226875603</v>
      </c>
      <c r="AS10" s="486">
        <v>0.017327653038657923</v>
      </c>
      <c r="AT10" s="486">
        <v>0.03183622087046546</v>
      </c>
      <c r="AU10" s="486">
        <v>0.006513058926171561</v>
      </c>
      <c r="AV10" s="486">
        <v>0.01322053752178108</v>
      </c>
      <c r="AW10" s="486">
        <v>0.01013412526945351</v>
      </c>
      <c r="AX10" s="486">
        <v>0.03669671260641439</v>
      </c>
      <c r="AY10" s="486">
        <v>0.005735380248419733</v>
      </c>
      <c r="AZ10" s="486">
        <v>0.00797120644695624</v>
      </c>
      <c r="BA10" s="486">
        <v>0.006974805641086709</v>
      </c>
      <c r="BB10" s="486">
        <v>0.0034509491325237372</v>
      </c>
      <c r="BC10" s="486">
        <v>0.008748885124708066</v>
      </c>
      <c r="BD10" s="486">
        <v>0.0040828130581970976</v>
      </c>
      <c r="BE10" s="486">
        <v>0.005954102376537434</v>
      </c>
      <c r="BF10" s="486">
        <v>0.005759682707099477</v>
      </c>
      <c r="BG10" s="486">
        <v>0.004204325351595821</v>
      </c>
      <c r="BH10" s="486">
        <v>0.006391546632772837</v>
      </c>
      <c r="BI10" s="486">
        <v>0.032079245457262914</v>
      </c>
      <c r="BJ10" s="486">
        <v>0.034023442151642484</v>
      </c>
      <c r="BK10" s="486">
        <v>0.009623773637178873</v>
      </c>
      <c r="BL10" s="486">
        <v>0.01647706698486686</v>
      </c>
      <c r="BM10" s="486">
        <v>0.013973913740853163</v>
      </c>
      <c r="BN10" s="80"/>
      <c r="BO10" s="70"/>
      <c r="BP10" s="70"/>
    </row>
    <row r="11" spans="1:68" s="71" customFormat="1" ht="27.75" customHeight="1">
      <c r="A11" s="838"/>
      <c r="B11" s="85" t="s">
        <v>501</v>
      </c>
      <c r="C11" s="86"/>
      <c r="D11" s="485">
        <v>14724003681</v>
      </c>
      <c r="E11" s="485">
        <v>2408640496</v>
      </c>
      <c r="F11" s="485">
        <v>2004259141</v>
      </c>
      <c r="G11" s="485">
        <v>2492110613</v>
      </c>
      <c r="H11" s="485">
        <v>3316075276</v>
      </c>
      <c r="I11" s="485">
        <v>11032498744</v>
      </c>
      <c r="J11" s="485">
        <v>3034294708</v>
      </c>
      <c r="K11" s="485">
        <v>3001131061</v>
      </c>
      <c r="L11" s="485">
        <v>5250779304</v>
      </c>
      <c r="M11" s="485">
        <v>2935913356</v>
      </c>
      <c r="N11" s="485">
        <v>13624345635</v>
      </c>
      <c r="O11" s="485">
        <v>15523678173</v>
      </c>
      <c r="P11" s="485">
        <v>604929569</v>
      </c>
      <c r="Q11" s="485">
        <v>22226712667</v>
      </c>
      <c r="R11" s="485">
        <v>3882759806</v>
      </c>
      <c r="S11" s="485">
        <v>1763412535</v>
      </c>
      <c r="T11" s="485">
        <v>2856069252</v>
      </c>
      <c r="U11" s="485">
        <v>8726599838</v>
      </c>
      <c r="V11" s="485">
        <v>5344726482</v>
      </c>
      <c r="W11" s="485">
        <v>4891331041</v>
      </c>
      <c r="X11" s="485">
        <v>15028061496</v>
      </c>
      <c r="Y11" s="485">
        <v>3629789346</v>
      </c>
      <c r="Z11" s="485">
        <v>38388259415</v>
      </c>
      <c r="AA11" s="485">
        <v>2698417554</v>
      </c>
      <c r="AB11" s="485">
        <v>4238951761</v>
      </c>
      <c r="AC11" s="485">
        <v>11546618371</v>
      </c>
      <c r="AD11" s="485">
        <v>2183734806</v>
      </c>
      <c r="AE11" s="485">
        <v>4312895430</v>
      </c>
      <c r="AF11" s="485">
        <v>2662182553</v>
      </c>
      <c r="AG11" s="485">
        <v>3340208612</v>
      </c>
      <c r="AH11" s="485">
        <v>4393492722</v>
      </c>
      <c r="AI11" s="485">
        <v>2304644576</v>
      </c>
      <c r="AJ11" s="485">
        <v>2545544026</v>
      </c>
      <c r="AK11" s="485">
        <v>1448260776</v>
      </c>
      <c r="AL11" s="485">
        <v>7004447205</v>
      </c>
      <c r="AM11" s="485">
        <v>3003786939</v>
      </c>
      <c r="AN11" s="485">
        <v>2916096972</v>
      </c>
      <c r="AO11" s="485">
        <v>5394803617</v>
      </c>
      <c r="AP11" s="485">
        <v>5578391355</v>
      </c>
      <c r="AQ11" s="485">
        <v>28348287797</v>
      </c>
      <c r="AR11" s="485">
        <v>6894340475</v>
      </c>
      <c r="AS11" s="485">
        <v>6036219370</v>
      </c>
      <c r="AT11" s="485">
        <v>7479176040</v>
      </c>
      <c r="AU11" s="485">
        <v>1784062291</v>
      </c>
      <c r="AV11" s="485">
        <v>7109915815</v>
      </c>
      <c r="AW11" s="485">
        <v>3844651063</v>
      </c>
      <c r="AX11" s="485">
        <v>13867897291</v>
      </c>
      <c r="AY11" s="485">
        <v>1692868785</v>
      </c>
      <c r="AZ11" s="485">
        <v>4107408011</v>
      </c>
      <c r="BA11" s="485">
        <v>3031431296</v>
      </c>
      <c r="BB11" s="485">
        <v>1355162480</v>
      </c>
      <c r="BC11" s="485">
        <v>2201067232</v>
      </c>
      <c r="BD11" s="485">
        <v>1387891047</v>
      </c>
      <c r="BE11" s="485">
        <v>2144768692</v>
      </c>
      <c r="BF11" s="485">
        <v>2147285418</v>
      </c>
      <c r="BG11" s="485">
        <v>1823203923</v>
      </c>
      <c r="BH11" s="485">
        <v>3987879023</v>
      </c>
      <c r="BI11" s="485">
        <v>10859446780</v>
      </c>
      <c r="BJ11" s="485">
        <v>12554811253</v>
      </c>
      <c r="BK11" s="485">
        <v>5091986807</v>
      </c>
      <c r="BL11" s="485">
        <v>6375396555</v>
      </c>
      <c r="BM11" s="485">
        <v>5958024054</v>
      </c>
      <c r="BN11" s="80"/>
      <c r="BO11" s="70"/>
      <c r="BP11" s="70"/>
    </row>
    <row r="12" spans="1:68" s="71" customFormat="1" ht="27.75" customHeight="1">
      <c r="A12" s="838"/>
      <c r="B12" s="85"/>
      <c r="C12" s="86" t="s">
        <v>497</v>
      </c>
      <c r="D12" s="485">
        <v>11362939945</v>
      </c>
      <c r="E12" s="485">
        <v>1579647815</v>
      </c>
      <c r="F12" s="485">
        <v>1292863710</v>
      </c>
      <c r="G12" s="485">
        <v>1934577476</v>
      </c>
      <c r="H12" s="485">
        <v>2272200106</v>
      </c>
      <c r="I12" s="485">
        <v>7955529906</v>
      </c>
      <c r="J12" s="485">
        <v>1857075532</v>
      </c>
      <c r="K12" s="485">
        <v>2623508323</v>
      </c>
      <c r="L12" s="485">
        <v>4332373220</v>
      </c>
      <c r="M12" s="485">
        <v>1611990046</v>
      </c>
      <c r="N12" s="485">
        <v>8848439039</v>
      </c>
      <c r="O12" s="485">
        <v>12965506505</v>
      </c>
      <c r="P12" s="485">
        <v>229517974</v>
      </c>
      <c r="Q12" s="485">
        <v>19878334468</v>
      </c>
      <c r="R12" s="485">
        <v>2959291111</v>
      </c>
      <c r="S12" s="485">
        <v>1215788093</v>
      </c>
      <c r="T12" s="485">
        <v>2299343912</v>
      </c>
      <c r="U12" s="485">
        <v>8019076449</v>
      </c>
      <c r="V12" s="485">
        <v>4719302194</v>
      </c>
      <c r="W12" s="485">
        <v>3433112238</v>
      </c>
      <c r="X12" s="485">
        <v>13156899031</v>
      </c>
      <c r="Y12" s="485">
        <v>3462975218</v>
      </c>
      <c r="Z12" s="485">
        <v>38388259415</v>
      </c>
      <c r="AA12" s="485">
        <v>2065001582</v>
      </c>
      <c r="AB12" s="485">
        <v>2997685179</v>
      </c>
      <c r="AC12" s="485">
        <v>10130956745</v>
      </c>
      <c r="AD12" s="485">
        <v>2002997901</v>
      </c>
      <c r="AE12" s="485">
        <v>3863493919</v>
      </c>
      <c r="AF12" s="485">
        <v>2027146664</v>
      </c>
      <c r="AG12" s="485">
        <v>2992031543</v>
      </c>
      <c r="AH12" s="485">
        <v>2312708783</v>
      </c>
      <c r="AI12" s="485">
        <v>1193409967</v>
      </c>
      <c r="AJ12" s="485">
        <v>1225889584</v>
      </c>
      <c r="AK12" s="485">
        <v>599207093</v>
      </c>
      <c r="AL12" s="485">
        <v>3591617901</v>
      </c>
      <c r="AM12" s="485">
        <v>1573699807</v>
      </c>
      <c r="AN12" s="485">
        <v>1960034231</v>
      </c>
      <c r="AO12" s="485">
        <v>4008558909</v>
      </c>
      <c r="AP12" s="485">
        <v>2053961908</v>
      </c>
      <c r="AQ12" s="485">
        <v>16632136708</v>
      </c>
      <c r="AR12" s="485">
        <v>5764352075</v>
      </c>
      <c r="AS12" s="485">
        <v>3137956372</v>
      </c>
      <c r="AT12" s="485">
        <v>3615663549</v>
      </c>
      <c r="AU12" s="485">
        <v>721103782</v>
      </c>
      <c r="AV12" s="485">
        <v>5554752363</v>
      </c>
      <c r="AW12" s="485">
        <v>2274532468</v>
      </c>
      <c r="AX12" s="485">
        <v>9256695011</v>
      </c>
      <c r="AY12" s="485">
        <v>587976987</v>
      </c>
      <c r="AZ12" s="485">
        <v>3319864635</v>
      </c>
      <c r="BA12" s="485">
        <v>1743699894</v>
      </c>
      <c r="BB12" s="485">
        <v>588005576</v>
      </c>
      <c r="BC12" s="485">
        <v>750765127</v>
      </c>
      <c r="BD12" s="485">
        <v>404600863</v>
      </c>
      <c r="BE12" s="485">
        <v>1262323350</v>
      </c>
      <c r="BF12" s="485">
        <v>1268253751</v>
      </c>
      <c r="BG12" s="485">
        <v>1040624814</v>
      </c>
      <c r="BH12" s="485">
        <v>1842469502</v>
      </c>
      <c r="BI12" s="485">
        <v>5300793094</v>
      </c>
      <c r="BJ12" s="485">
        <v>10314723973</v>
      </c>
      <c r="BK12" s="485">
        <v>3695229911</v>
      </c>
      <c r="BL12" s="485">
        <v>2331478076</v>
      </c>
      <c r="BM12" s="485">
        <v>5158663570</v>
      </c>
      <c r="BN12" s="80"/>
      <c r="BO12" s="70"/>
      <c r="BP12" s="70"/>
    </row>
    <row r="13" spans="1:68" s="71" customFormat="1" ht="27.75" customHeight="1">
      <c r="A13" s="839"/>
      <c r="B13" s="85"/>
      <c r="C13" s="86" t="s">
        <v>498</v>
      </c>
      <c r="D13" s="485">
        <v>3361063736</v>
      </c>
      <c r="E13" s="485">
        <v>828992681</v>
      </c>
      <c r="F13" s="485">
        <v>711395431</v>
      </c>
      <c r="G13" s="485">
        <v>557533137</v>
      </c>
      <c r="H13" s="485">
        <v>1043875170</v>
      </c>
      <c r="I13" s="485">
        <v>3076968838</v>
      </c>
      <c r="J13" s="485">
        <v>1177219176</v>
      </c>
      <c r="K13" s="485">
        <v>377622738</v>
      </c>
      <c r="L13" s="485">
        <v>918406084</v>
      </c>
      <c r="M13" s="485">
        <v>1323923310</v>
      </c>
      <c r="N13" s="485">
        <v>4775906596</v>
      </c>
      <c r="O13" s="485">
        <v>2558171668</v>
      </c>
      <c r="P13" s="485">
        <v>375411595</v>
      </c>
      <c r="Q13" s="485">
        <v>2348378199</v>
      </c>
      <c r="R13" s="485">
        <v>923468695</v>
      </c>
      <c r="S13" s="485">
        <v>547624442</v>
      </c>
      <c r="T13" s="485">
        <v>556725340</v>
      </c>
      <c r="U13" s="485">
        <v>707523389</v>
      </c>
      <c r="V13" s="485">
        <v>625424288</v>
      </c>
      <c r="W13" s="485">
        <v>1458218803</v>
      </c>
      <c r="X13" s="485">
        <v>1871162465</v>
      </c>
      <c r="Y13" s="485">
        <v>166814128</v>
      </c>
      <c r="Z13" s="485">
        <v>0</v>
      </c>
      <c r="AA13" s="485">
        <v>633415972</v>
      </c>
      <c r="AB13" s="485">
        <v>1241266582</v>
      </c>
      <c r="AC13" s="485">
        <v>1415661626</v>
      </c>
      <c r="AD13" s="485">
        <v>180736905</v>
      </c>
      <c r="AE13" s="485">
        <v>449401511</v>
      </c>
      <c r="AF13" s="485">
        <v>635035889</v>
      </c>
      <c r="AG13" s="485">
        <v>348177069</v>
      </c>
      <c r="AH13" s="485">
        <v>2080783939</v>
      </c>
      <c r="AI13" s="485">
        <v>1111234609</v>
      </c>
      <c r="AJ13" s="485">
        <v>1319654442</v>
      </c>
      <c r="AK13" s="485">
        <v>849053683</v>
      </c>
      <c r="AL13" s="485">
        <v>3412829304</v>
      </c>
      <c r="AM13" s="485">
        <v>1430087132</v>
      </c>
      <c r="AN13" s="485">
        <v>956062741</v>
      </c>
      <c r="AO13" s="485">
        <v>1386244708</v>
      </c>
      <c r="AP13" s="485">
        <v>3524429447</v>
      </c>
      <c r="AQ13" s="485">
        <v>11716151089</v>
      </c>
      <c r="AR13" s="485">
        <v>1129988400</v>
      </c>
      <c r="AS13" s="485">
        <v>2898262998</v>
      </c>
      <c r="AT13" s="485">
        <v>3863512491</v>
      </c>
      <c r="AU13" s="485">
        <v>1062958509</v>
      </c>
      <c r="AV13" s="485">
        <v>1555163452</v>
      </c>
      <c r="AW13" s="485">
        <v>1570118595</v>
      </c>
      <c r="AX13" s="485">
        <v>4611202280</v>
      </c>
      <c r="AY13" s="485">
        <v>1104891798</v>
      </c>
      <c r="AZ13" s="485">
        <v>787543376</v>
      </c>
      <c r="BA13" s="485">
        <v>1287731402</v>
      </c>
      <c r="BB13" s="485">
        <v>767156904</v>
      </c>
      <c r="BC13" s="485">
        <v>1450302105</v>
      </c>
      <c r="BD13" s="485">
        <v>983290184</v>
      </c>
      <c r="BE13" s="485">
        <v>882445342</v>
      </c>
      <c r="BF13" s="485">
        <v>879031667</v>
      </c>
      <c r="BG13" s="485">
        <v>782579109</v>
      </c>
      <c r="BH13" s="485">
        <v>2145409521</v>
      </c>
      <c r="BI13" s="485">
        <v>5558653686</v>
      </c>
      <c r="BJ13" s="485">
        <v>2240087280</v>
      </c>
      <c r="BK13" s="485">
        <v>1396756896</v>
      </c>
      <c r="BL13" s="485">
        <v>4043918479</v>
      </c>
      <c r="BM13" s="485">
        <v>799360484</v>
      </c>
      <c r="BN13" s="80"/>
      <c r="BO13" s="70"/>
      <c r="BP13" s="70"/>
    </row>
    <row r="14" spans="1:68" s="71" customFormat="1" ht="27.75" customHeight="1">
      <c r="A14" s="831" t="s">
        <v>502</v>
      </c>
      <c r="B14" s="89" t="s">
        <v>503</v>
      </c>
      <c r="C14" s="90"/>
      <c r="D14" s="487">
        <v>7</v>
      </c>
      <c r="E14" s="487">
        <v>0</v>
      </c>
      <c r="F14" s="487">
        <v>4</v>
      </c>
      <c r="G14" s="487">
        <v>16</v>
      </c>
      <c r="H14" s="487">
        <v>6</v>
      </c>
      <c r="I14" s="487">
        <v>10</v>
      </c>
      <c r="J14" s="487">
        <v>3</v>
      </c>
      <c r="K14" s="487">
        <v>1</v>
      </c>
      <c r="L14" s="487">
        <v>10</v>
      </c>
      <c r="M14" s="487">
        <v>2</v>
      </c>
      <c r="N14" s="487">
        <v>26</v>
      </c>
      <c r="O14" s="487">
        <v>26</v>
      </c>
      <c r="P14" s="487">
        <v>4</v>
      </c>
      <c r="Q14" s="487">
        <v>31</v>
      </c>
      <c r="R14" s="487">
        <v>1</v>
      </c>
      <c r="S14" s="487">
        <v>4</v>
      </c>
      <c r="T14" s="487">
        <v>1</v>
      </c>
      <c r="U14" s="487">
        <v>9</v>
      </c>
      <c r="V14" s="487">
        <v>9</v>
      </c>
      <c r="W14" s="487">
        <v>6</v>
      </c>
      <c r="X14" s="487">
        <v>6</v>
      </c>
      <c r="Y14" s="487">
        <v>8</v>
      </c>
      <c r="Z14" s="487">
        <v>2</v>
      </c>
      <c r="AA14" s="487">
        <v>24</v>
      </c>
      <c r="AB14" s="487">
        <v>9</v>
      </c>
      <c r="AC14" s="487">
        <v>1</v>
      </c>
      <c r="AD14" s="487">
        <v>4</v>
      </c>
      <c r="AE14" s="487">
        <v>6</v>
      </c>
      <c r="AF14" s="487">
        <v>1</v>
      </c>
      <c r="AG14" s="487">
        <v>1</v>
      </c>
      <c r="AH14" s="487">
        <v>6</v>
      </c>
      <c r="AI14" s="487">
        <v>37</v>
      </c>
      <c r="AJ14" s="487">
        <v>12</v>
      </c>
      <c r="AK14" s="487">
        <v>18</v>
      </c>
      <c r="AL14" s="487">
        <v>43</v>
      </c>
      <c r="AM14" s="487">
        <v>8</v>
      </c>
      <c r="AN14" s="487">
        <v>19</v>
      </c>
      <c r="AO14" s="487">
        <v>1</v>
      </c>
      <c r="AP14" s="487">
        <v>35</v>
      </c>
      <c r="AQ14" s="487">
        <v>12</v>
      </c>
      <c r="AR14" s="487">
        <v>14</v>
      </c>
      <c r="AS14" s="487">
        <v>4</v>
      </c>
      <c r="AT14" s="487">
        <v>1</v>
      </c>
      <c r="AU14" s="487">
        <v>1</v>
      </c>
      <c r="AV14" s="487">
        <v>1</v>
      </c>
      <c r="AW14" s="487">
        <v>3</v>
      </c>
      <c r="AX14" s="487">
        <v>29</v>
      </c>
      <c r="AY14" s="487">
        <v>8</v>
      </c>
      <c r="AZ14" s="487">
        <v>10</v>
      </c>
      <c r="BA14" s="487">
        <v>42</v>
      </c>
      <c r="BB14" s="487">
        <v>21</v>
      </c>
      <c r="BC14" s="487">
        <v>15</v>
      </c>
      <c r="BD14" s="487">
        <v>13</v>
      </c>
      <c r="BE14" s="487">
        <v>16</v>
      </c>
      <c r="BF14" s="487">
        <v>8</v>
      </c>
      <c r="BG14" s="487">
        <v>6</v>
      </c>
      <c r="BH14" s="487">
        <v>3</v>
      </c>
      <c r="BI14" s="487">
        <v>17</v>
      </c>
      <c r="BJ14" s="487">
        <v>1</v>
      </c>
      <c r="BK14" s="487">
        <v>1</v>
      </c>
      <c r="BL14" s="487">
        <v>1</v>
      </c>
      <c r="BM14" s="487">
        <v>6</v>
      </c>
      <c r="BN14" s="80"/>
      <c r="BO14" s="70"/>
      <c r="BP14" s="70"/>
    </row>
    <row r="15" spans="1:68" s="71" customFormat="1" ht="27.75" customHeight="1">
      <c r="A15" s="832"/>
      <c r="B15" s="91" t="s">
        <v>504</v>
      </c>
      <c r="C15" s="92"/>
      <c r="D15" s="488">
        <v>8011.75</v>
      </c>
      <c r="E15" s="488">
        <v>2291.13</v>
      </c>
      <c r="F15" s="488">
        <v>2804.56</v>
      </c>
      <c r="G15" s="488">
        <v>3319.37</v>
      </c>
      <c r="H15" s="488">
        <v>3265.34</v>
      </c>
      <c r="I15" s="488">
        <v>14468.38</v>
      </c>
      <c r="J15" s="488">
        <v>4241.22</v>
      </c>
      <c r="K15" s="488">
        <v>1937.4</v>
      </c>
      <c r="L15" s="488">
        <v>4235.05</v>
      </c>
      <c r="M15" s="488">
        <v>4088.44</v>
      </c>
      <c r="N15" s="488">
        <v>19284.71</v>
      </c>
      <c r="O15" s="488">
        <v>15216.93</v>
      </c>
      <c r="P15" s="488">
        <v>1253.39</v>
      </c>
      <c r="Q15" s="488">
        <v>8863.98</v>
      </c>
      <c r="R15" s="488">
        <v>3405.73</v>
      </c>
      <c r="S15" s="488">
        <v>1700.57</v>
      </c>
      <c r="T15" s="488">
        <v>2488.36</v>
      </c>
      <c r="U15" s="488">
        <v>4760.09</v>
      </c>
      <c r="V15" s="488">
        <v>3551.01</v>
      </c>
      <c r="W15" s="488">
        <v>5299.89</v>
      </c>
      <c r="X15" s="488">
        <v>6177.74</v>
      </c>
      <c r="Y15" s="488">
        <v>1899.27</v>
      </c>
      <c r="Z15" s="488">
        <v>11034.78</v>
      </c>
      <c r="AA15" s="488">
        <v>3325.269999999998</v>
      </c>
      <c r="AB15" s="488">
        <v>5401.46</v>
      </c>
      <c r="AC15" s="488">
        <v>8076.85</v>
      </c>
      <c r="AD15" s="488">
        <v>651.29</v>
      </c>
      <c r="AE15" s="488">
        <v>1027.33</v>
      </c>
      <c r="AF15" s="488">
        <v>2347.81</v>
      </c>
      <c r="AG15" s="488">
        <v>1101.92</v>
      </c>
      <c r="AH15" s="488">
        <v>7022.76</v>
      </c>
      <c r="AI15" s="488">
        <v>5536.17</v>
      </c>
      <c r="AJ15" s="488">
        <v>6066.53</v>
      </c>
      <c r="AK15" s="488">
        <v>5284.75</v>
      </c>
      <c r="AL15" s="488">
        <v>15420.09</v>
      </c>
      <c r="AM15" s="488">
        <v>6476.53</v>
      </c>
      <c r="AN15" s="488">
        <v>4683.4</v>
      </c>
      <c r="AO15" s="488">
        <v>6023.39</v>
      </c>
      <c r="AP15" s="488">
        <v>12002.7</v>
      </c>
      <c r="AQ15" s="488">
        <v>23987.4</v>
      </c>
      <c r="AR15" s="488">
        <v>6494.09</v>
      </c>
      <c r="AS15" s="488">
        <v>6871.45</v>
      </c>
      <c r="AT15" s="488">
        <v>31121.71</v>
      </c>
      <c r="AU15" s="488">
        <v>5963</v>
      </c>
      <c r="AV15" s="488">
        <v>19740.95</v>
      </c>
      <c r="AW15" s="488">
        <v>14960.69</v>
      </c>
      <c r="AX15" s="488">
        <v>12116.35</v>
      </c>
      <c r="AY15" s="488">
        <v>5326.88</v>
      </c>
      <c r="AZ15" s="488">
        <v>7163.07</v>
      </c>
      <c r="BA15" s="488">
        <v>6568.43</v>
      </c>
      <c r="BB15" s="488">
        <v>3946.36</v>
      </c>
      <c r="BC15" s="488">
        <v>7129.14</v>
      </c>
      <c r="BD15" s="488">
        <v>4875.38</v>
      </c>
      <c r="BE15" s="488">
        <v>3257.73</v>
      </c>
      <c r="BF15" s="488">
        <v>3930.71</v>
      </c>
      <c r="BG15" s="488">
        <v>3290.42</v>
      </c>
      <c r="BH15" s="488">
        <v>7086.37</v>
      </c>
      <c r="BI15" s="488">
        <v>16654.33</v>
      </c>
      <c r="BJ15" s="488">
        <v>18586.97</v>
      </c>
      <c r="BK15" s="488">
        <v>5303.98</v>
      </c>
      <c r="BL15" s="488">
        <v>35444.13</v>
      </c>
      <c r="BM15" s="488">
        <v>2485.79</v>
      </c>
      <c r="BN15" s="80"/>
      <c r="BO15" s="70"/>
      <c r="BP15" s="70"/>
    </row>
    <row r="16" spans="1:68" s="71" customFormat="1" ht="27.75" customHeight="1">
      <c r="A16" s="832"/>
      <c r="B16" s="87" t="s">
        <v>505</v>
      </c>
      <c r="C16" s="88"/>
      <c r="D16" s="489">
        <v>5583.89</v>
      </c>
      <c r="E16" s="489">
        <v>0</v>
      </c>
      <c r="F16" s="489">
        <v>2804.56</v>
      </c>
      <c r="G16" s="489">
        <v>3319.37</v>
      </c>
      <c r="H16" s="489">
        <v>3265.34</v>
      </c>
      <c r="I16" s="489">
        <v>14468.38</v>
      </c>
      <c r="J16" s="489">
        <v>2997.1</v>
      </c>
      <c r="K16" s="489">
        <v>1937.4</v>
      </c>
      <c r="L16" s="489">
        <v>4235.05</v>
      </c>
      <c r="M16" s="489">
        <v>4088.44</v>
      </c>
      <c r="N16" s="489">
        <v>19266.82</v>
      </c>
      <c r="O16" s="489">
        <v>15134.94</v>
      </c>
      <c r="P16" s="489">
        <v>1253.39</v>
      </c>
      <c r="Q16" s="489">
        <v>8057</v>
      </c>
      <c r="R16" s="489">
        <v>3405.73</v>
      </c>
      <c r="S16" s="489">
        <v>1133.71</v>
      </c>
      <c r="T16" s="489">
        <v>2488.36</v>
      </c>
      <c r="U16" s="489">
        <v>4760.09</v>
      </c>
      <c r="V16" s="489">
        <v>3551.01</v>
      </c>
      <c r="W16" s="489">
        <v>5299.89</v>
      </c>
      <c r="X16" s="489">
        <v>5360.16</v>
      </c>
      <c r="Y16" s="489">
        <v>1899.27</v>
      </c>
      <c r="Z16" s="489">
        <v>11034.78</v>
      </c>
      <c r="AA16" s="489">
        <v>3212.09</v>
      </c>
      <c r="AB16" s="489">
        <v>5401.46</v>
      </c>
      <c r="AC16" s="489">
        <v>8076.85</v>
      </c>
      <c r="AD16" s="489">
        <v>651.29</v>
      </c>
      <c r="AE16" s="489">
        <v>922.21</v>
      </c>
      <c r="AF16" s="489">
        <v>2347.81</v>
      </c>
      <c r="AG16" s="489">
        <v>1101.92</v>
      </c>
      <c r="AH16" s="489">
        <v>7022.76</v>
      </c>
      <c r="AI16" s="489">
        <v>5217.03</v>
      </c>
      <c r="AJ16" s="489">
        <v>5748.63</v>
      </c>
      <c r="AK16" s="489">
        <v>4811.38</v>
      </c>
      <c r="AL16" s="489">
        <v>15319.71</v>
      </c>
      <c r="AM16" s="489">
        <v>6086.38</v>
      </c>
      <c r="AN16" s="489">
        <v>4352.23</v>
      </c>
      <c r="AO16" s="489">
        <v>6023.39</v>
      </c>
      <c r="AP16" s="489">
        <v>11446.6</v>
      </c>
      <c r="AQ16" s="489">
        <v>23987.4</v>
      </c>
      <c r="AR16" s="489">
        <v>6494.09</v>
      </c>
      <c r="AS16" s="489">
        <v>6871.45</v>
      </c>
      <c r="AT16" s="489">
        <v>31121.71</v>
      </c>
      <c r="AU16" s="489">
        <v>5963</v>
      </c>
      <c r="AV16" s="489">
        <v>19740.95</v>
      </c>
      <c r="AW16" s="489">
        <v>14960.69</v>
      </c>
      <c r="AX16" s="489">
        <v>12116.35</v>
      </c>
      <c r="AY16" s="489">
        <v>5326.88</v>
      </c>
      <c r="AZ16" s="489">
        <v>6679.93</v>
      </c>
      <c r="BA16" s="489">
        <v>6558.18</v>
      </c>
      <c r="BB16" s="489">
        <v>3946.36</v>
      </c>
      <c r="BC16" s="489">
        <v>7129.14</v>
      </c>
      <c r="BD16" s="489">
        <v>4794.69</v>
      </c>
      <c r="BE16" s="489">
        <v>3257.73</v>
      </c>
      <c r="BF16" s="489">
        <v>3930.71</v>
      </c>
      <c r="BG16" s="489">
        <v>3290.42</v>
      </c>
      <c r="BH16" s="489">
        <v>6700.01</v>
      </c>
      <c r="BI16" s="489">
        <v>16124.47</v>
      </c>
      <c r="BJ16" s="489">
        <v>18586.97</v>
      </c>
      <c r="BK16" s="489">
        <v>5303.98</v>
      </c>
      <c r="BL16" s="489">
        <v>35444.13</v>
      </c>
      <c r="BM16" s="489">
        <v>2485.79</v>
      </c>
      <c r="BN16" s="80"/>
      <c r="BO16" s="70"/>
      <c r="BP16" s="70"/>
    </row>
    <row r="17" spans="1:68" s="71" customFormat="1" ht="27.75" customHeight="1">
      <c r="A17" s="832"/>
      <c r="B17" s="86" t="s">
        <v>506</v>
      </c>
      <c r="C17" s="86"/>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80"/>
      <c r="BO17" s="70"/>
      <c r="BP17" s="70"/>
    </row>
    <row r="18" spans="1:68" s="71" customFormat="1" ht="27.75" customHeight="1">
      <c r="A18" s="832"/>
      <c r="B18" s="86"/>
      <c r="C18" s="86" t="s">
        <v>507</v>
      </c>
      <c r="D18" s="491">
        <v>0.697</v>
      </c>
      <c r="E18" s="491">
        <v>0</v>
      </c>
      <c r="F18" s="491">
        <v>1</v>
      </c>
      <c r="G18" s="491">
        <v>1</v>
      </c>
      <c r="H18" s="491">
        <v>1</v>
      </c>
      <c r="I18" s="491">
        <v>1</v>
      </c>
      <c r="J18" s="491">
        <v>0.707</v>
      </c>
      <c r="K18" s="491">
        <v>1</v>
      </c>
      <c r="L18" s="491">
        <v>1</v>
      </c>
      <c r="M18" s="491">
        <v>1</v>
      </c>
      <c r="N18" s="491">
        <v>0.999</v>
      </c>
      <c r="O18" s="491">
        <v>0.995</v>
      </c>
      <c r="P18" s="491">
        <v>1</v>
      </c>
      <c r="Q18" s="491">
        <v>0.909</v>
      </c>
      <c r="R18" s="491">
        <v>1</v>
      </c>
      <c r="S18" s="491">
        <v>0.667</v>
      </c>
      <c r="T18" s="491">
        <v>1</v>
      </c>
      <c r="U18" s="491">
        <v>1</v>
      </c>
      <c r="V18" s="491">
        <v>1</v>
      </c>
      <c r="W18" s="491">
        <v>1</v>
      </c>
      <c r="X18" s="491">
        <v>0.868</v>
      </c>
      <c r="Y18" s="491">
        <v>1</v>
      </c>
      <c r="Z18" s="491">
        <v>1</v>
      </c>
      <c r="AA18" s="491">
        <v>0.966</v>
      </c>
      <c r="AB18" s="491">
        <v>1</v>
      </c>
      <c r="AC18" s="491">
        <v>1</v>
      </c>
      <c r="AD18" s="491">
        <v>1</v>
      </c>
      <c r="AE18" s="491">
        <v>0.898</v>
      </c>
      <c r="AF18" s="491">
        <v>1</v>
      </c>
      <c r="AG18" s="491">
        <v>1</v>
      </c>
      <c r="AH18" s="491">
        <v>1</v>
      </c>
      <c r="AI18" s="491">
        <v>0.942</v>
      </c>
      <c r="AJ18" s="491">
        <v>0.948</v>
      </c>
      <c r="AK18" s="491">
        <v>0.91</v>
      </c>
      <c r="AL18" s="491">
        <v>0.993</v>
      </c>
      <c r="AM18" s="491">
        <v>0.94</v>
      </c>
      <c r="AN18" s="491">
        <v>0.929</v>
      </c>
      <c r="AO18" s="491">
        <v>1</v>
      </c>
      <c r="AP18" s="491">
        <v>0.954</v>
      </c>
      <c r="AQ18" s="491">
        <v>1</v>
      </c>
      <c r="AR18" s="491">
        <v>1</v>
      </c>
      <c r="AS18" s="491">
        <v>1</v>
      </c>
      <c r="AT18" s="491">
        <v>1</v>
      </c>
      <c r="AU18" s="491">
        <v>1</v>
      </c>
      <c r="AV18" s="491">
        <v>1</v>
      </c>
      <c r="AW18" s="491">
        <v>1</v>
      </c>
      <c r="AX18" s="491">
        <v>1</v>
      </c>
      <c r="AY18" s="491">
        <v>1</v>
      </c>
      <c r="AZ18" s="491">
        <v>0.933</v>
      </c>
      <c r="BA18" s="491">
        <v>0.998</v>
      </c>
      <c r="BB18" s="491">
        <v>1</v>
      </c>
      <c r="BC18" s="491">
        <v>1</v>
      </c>
      <c r="BD18" s="491">
        <v>0.983</v>
      </c>
      <c r="BE18" s="491">
        <v>1</v>
      </c>
      <c r="BF18" s="491">
        <v>1</v>
      </c>
      <c r="BG18" s="491">
        <v>1</v>
      </c>
      <c r="BH18" s="491">
        <v>0.945</v>
      </c>
      <c r="BI18" s="491">
        <v>0.968</v>
      </c>
      <c r="BJ18" s="491">
        <v>1</v>
      </c>
      <c r="BK18" s="491">
        <v>1</v>
      </c>
      <c r="BL18" s="491">
        <v>1</v>
      </c>
      <c r="BM18" s="491">
        <v>1</v>
      </c>
      <c r="BN18" s="80"/>
      <c r="BO18" s="70"/>
      <c r="BP18" s="70"/>
    </row>
    <row r="19" spans="1:68" s="71" customFormat="1" ht="27.75" customHeight="1">
      <c r="A19" s="833"/>
      <c r="B19" s="93"/>
      <c r="C19" s="93" t="s">
        <v>508</v>
      </c>
      <c r="D19" s="491">
        <v>0.723</v>
      </c>
      <c r="E19" s="491">
        <v>0</v>
      </c>
      <c r="F19" s="491">
        <v>1</v>
      </c>
      <c r="G19" s="491">
        <v>1</v>
      </c>
      <c r="H19" s="491">
        <v>1</v>
      </c>
      <c r="I19" s="491">
        <v>1</v>
      </c>
      <c r="J19" s="491">
        <v>0.472</v>
      </c>
      <c r="K19" s="491">
        <v>1</v>
      </c>
      <c r="L19" s="491">
        <v>0.887</v>
      </c>
      <c r="M19" s="491">
        <v>1</v>
      </c>
      <c r="N19" s="491">
        <v>0.993</v>
      </c>
      <c r="O19" s="491">
        <v>0.995</v>
      </c>
      <c r="P19" s="491">
        <v>1</v>
      </c>
      <c r="Q19" s="491">
        <v>0.95</v>
      </c>
      <c r="R19" s="491">
        <v>1</v>
      </c>
      <c r="S19" s="491">
        <v>0.723</v>
      </c>
      <c r="T19" s="491">
        <v>1</v>
      </c>
      <c r="U19" s="491">
        <v>1</v>
      </c>
      <c r="V19" s="491">
        <v>1</v>
      </c>
      <c r="W19" s="491">
        <v>1</v>
      </c>
      <c r="X19" s="491">
        <v>0.912</v>
      </c>
      <c r="Y19" s="491">
        <v>1</v>
      </c>
      <c r="Z19" s="491">
        <v>1</v>
      </c>
      <c r="AA19" s="491">
        <v>0.966</v>
      </c>
      <c r="AB19" s="491">
        <v>1</v>
      </c>
      <c r="AC19" s="491">
        <v>1</v>
      </c>
      <c r="AD19" s="491">
        <v>1</v>
      </c>
      <c r="AE19" s="491">
        <v>0.949</v>
      </c>
      <c r="AF19" s="491">
        <v>1</v>
      </c>
      <c r="AG19" s="491">
        <v>1</v>
      </c>
      <c r="AH19" s="491">
        <v>1</v>
      </c>
      <c r="AI19" s="491">
        <v>0.934</v>
      </c>
      <c r="AJ19" s="491">
        <v>0.991</v>
      </c>
      <c r="AK19" s="491">
        <v>0.923</v>
      </c>
      <c r="AL19" s="491">
        <v>0.993</v>
      </c>
      <c r="AM19" s="491">
        <v>0.94</v>
      </c>
      <c r="AN19" s="491">
        <v>0.974</v>
      </c>
      <c r="AO19" s="491">
        <v>1</v>
      </c>
      <c r="AP19" s="491">
        <v>0.954</v>
      </c>
      <c r="AQ19" s="491">
        <v>1</v>
      </c>
      <c r="AR19" s="491">
        <v>1</v>
      </c>
      <c r="AS19" s="491">
        <v>1</v>
      </c>
      <c r="AT19" s="491">
        <v>1</v>
      </c>
      <c r="AU19" s="491">
        <v>1</v>
      </c>
      <c r="AV19" s="491">
        <v>1</v>
      </c>
      <c r="AW19" s="491">
        <v>1</v>
      </c>
      <c r="AX19" s="491">
        <v>1</v>
      </c>
      <c r="AY19" s="491">
        <v>1</v>
      </c>
      <c r="AZ19" s="491">
        <v>0.933</v>
      </c>
      <c r="BA19" s="491">
        <v>0.998</v>
      </c>
      <c r="BB19" s="491">
        <v>0.99</v>
      </c>
      <c r="BC19" s="491">
        <v>1</v>
      </c>
      <c r="BD19" s="491">
        <v>0.98</v>
      </c>
      <c r="BE19" s="491">
        <v>0.991</v>
      </c>
      <c r="BF19" s="491">
        <v>1</v>
      </c>
      <c r="BG19" s="491">
        <v>1</v>
      </c>
      <c r="BH19" s="491">
        <v>0.945</v>
      </c>
      <c r="BI19" s="491">
        <v>0.978</v>
      </c>
      <c r="BJ19" s="491">
        <v>1</v>
      </c>
      <c r="BK19" s="491">
        <v>1</v>
      </c>
      <c r="BL19" s="491">
        <v>1</v>
      </c>
      <c r="BM19" s="491">
        <v>1</v>
      </c>
      <c r="BN19" s="80"/>
      <c r="BO19" s="70"/>
      <c r="BP19" s="70"/>
    </row>
    <row r="20" spans="1:68" s="71" customFormat="1" ht="27.75" customHeight="1">
      <c r="A20" s="831" t="s">
        <v>509</v>
      </c>
      <c r="B20" s="94" t="s">
        <v>623</v>
      </c>
      <c r="C20" s="94"/>
      <c r="D20" s="492">
        <v>184</v>
      </c>
      <c r="E20" s="492">
        <v>184</v>
      </c>
      <c r="F20" s="492">
        <v>184</v>
      </c>
      <c r="G20" s="492">
        <v>184</v>
      </c>
      <c r="H20" s="492">
        <v>184</v>
      </c>
      <c r="I20" s="492">
        <v>184</v>
      </c>
      <c r="J20" s="492">
        <v>184</v>
      </c>
      <c r="K20" s="492">
        <v>184</v>
      </c>
      <c r="L20" s="492">
        <v>184</v>
      </c>
      <c r="M20" s="492">
        <v>184</v>
      </c>
      <c r="N20" s="492">
        <v>178.1178671655753</v>
      </c>
      <c r="O20" s="492">
        <v>184</v>
      </c>
      <c r="P20" s="492">
        <v>184</v>
      </c>
      <c r="Q20" s="492">
        <v>184</v>
      </c>
      <c r="R20" s="492">
        <v>184</v>
      </c>
      <c r="S20" s="492">
        <v>184</v>
      </c>
      <c r="T20" s="492">
        <v>184</v>
      </c>
      <c r="U20" s="492">
        <v>184</v>
      </c>
      <c r="V20" s="492">
        <v>184</v>
      </c>
      <c r="W20" s="492">
        <v>184</v>
      </c>
      <c r="X20" s="492">
        <v>184</v>
      </c>
      <c r="Y20" s="492">
        <v>184</v>
      </c>
      <c r="Z20" s="492">
        <v>184</v>
      </c>
      <c r="AA20" s="492">
        <v>184</v>
      </c>
      <c r="AB20" s="492">
        <v>184</v>
      </c>
      <c r="AC20" s="492">
        <v>184</v>
      </c>
      <c r="AD20" s="492">
        <v>184</v>
      </c>
      <c r="AE20" s="492">
        <v>184</v>
      </c>
      <c r="AF20" s="492">
        <v>184</v>
      </c>
      <c r="AG20" s="492">
        <v>184</v>
      </c>
      <c r="AH20" s="492">
        <v>184</v>
      </c>
      <c r="AI20" s="492">
        <v>184</v>
      </c>
      <c r="AJ20" s="492">
        <v>184</v>
      </c>
      <c r="AK20" s="492">
        <v>184</v>
      </c>
      <c r="AL20" s="492">
        <v>184</v>
      </c>
      <c r="AM20" s="492">
        <v>184</v>
      </c>
      <c r="AN20" s="492">
        <v>184</v>
      </c>
      <c r="AO20" s="492">
        <v>184</v>
      </c>
      <c r="AP20" s="492">
        <v>184</v>
      </c>
      <c r="AQ20" s="492">
        <v>184</v>
      </c>
      <c r="AR20" s="492">
        <v>184</v>
      </c>
      <c r="AS20" s="493">
        <v>184</v>
      </c>
      <c r="AT20" s="492">
        <v>184</v>
      </c>
      <c r="AU20" s="492">
        <v>184</v>
      </c>
      <c r="AV20" s="492">
        <v>184</v>
      </c>
      <c r="AW20" s="492">
        <v>184</v>
      </c>
      <c r="AX20" s="492">
        <v>184</v>
      </c>
      <c r="AY20" s="492">
        <v>184</v>
      </c>
      <c r="AZ20" s="492">
        <v>184</v>
      </c>
      <c r="BA20" s="492">
        <v>184</v>
      </c>
      <c r="BB20" s="492">
        <v>184</v>
      </c>
      <c r="BC20" s="492">
        <v>184</v>
      </c>
      <c r="BD20" s="492">
        <v>184</v>
      </c>
      <c r="BE20" s="492">
        <v>184</v>
      </c>
      <c r="BF20" s="492">
        <v>184</v>
      </c>
      <c r="BG20" s="492">
        <v>184</v>
      </c>
      <c r="BH20" s="492">
        <v>184</v>
      </c>
      <c r="BI20" s="492">
        <v>184</v>
      </c>
      <c r="BJ20" s="492">
        <v>184</v>
      </c>
      <c r="BK20" s="492">
        <v>184</v>
      </c>
      <c r="BL20" s="492">
        <v>184</v>
      </c>
      <c r="BM20" s="492">
        <v>184</v>
      </c>
      <c r="BN20" s="80"/>
      <c r="BO20" s="70"/>
      <c r="BP20" s="70"/>
    </row>
    <row r="21" spans="1:68" s="71" customFormat="1" ht="27.75" customHeight="1">
      <c r="A21" s="832"/>
      <c r="B21" s="86" t="s">
        <v>510</v>
      </c>
      <c r="C21" s="86"/>
      <c r="D21" s="494">
        <v>295517518</v>
      </c>
      <c r="E21" s="494">
        <v>2786274</v>
      </c>
      <c r="F21" s="494">
        <v>89142957</v>
      </c>
      <c r="G21" s="494">
        <v>104800101</v>
      </c>
      <c r="H21" s="494">
        <v>92715799</v>
      </c>
      <c r="I21" s="494">
        <v>379395549</v>
      </c>
      <c r="J21" s="494">
        <v>16807078</v>
      </c>
      <c r="K21" s="494" t="s">
        <v>412</v>
      </c>
      <c r="L21" s="494">
        <v>135411226</v>
      </c>
      <c r="M21" s="494">
        <v>172974775</v>
      </c>
      <c r="N21" s="494">
        <v>327437677</v>
      </c>
      <c r="O21" s="494">
        <v>550377832</v>
      </c>
      <c r="P21" s="494">
        <v>36892601</v>
      </c>
      <c r="Q21" s="494">
        <v>474469567</v>
      </c>
      <c r="R21" s="494" t="s">
        <v>412</v>
      </c>
      <c r="S21" s="494">
        <v>49576976</v>
      </c>
      <c r="T21" s="494" t="s">
        <v>412</v>
      </c>
      <c r="U21" s="494">
        <v>233032548</v>
      </c>
      <c r="V21" s="494">
        <v>193404725</v>
      </c>
      <c r="W21" s="494">
        <v>194169475</v>
      </c>
      <c r="X21" s="494">
        <v>226685495</v>
      </c>
      <c r="Y21" s="494">
        <v>121015115</v>
      </c>
      <c r="Z21" s="494">
        <v>1581000000</v>
      </c>
      <c r="AA21" s="494">
        <v>113966131</v>
      </c>
      <c r="AB21" s="494">
        <v>177601015</v>
      </c>
      <c r="AC21" s="494" t="s">
        <v>412</v>
      </c>
      <c r="AD21" s="494">
        <v>35123366</v>
      </c>
      <c r="AE21" s="494">
        <v>82255536</v>
      </c>
      <c r="AF21" s="494" t="s">
        <v>412</v>
      </c>
      <c r="AG21" s="494" t="s">
        <v>412</v>
      </c>
      <c r="AH21" s="494">
        <v>266542180</v>
      </c>
      <c r="AI21" s="494">
        <v>127352213</v>
      </c>
      <c r="AJ21" s="494">
        <v>127545008</v>
      </c>
      <c r="AK21" s="494">
        <v>98700527</v>
      </c>
      <c r="AL21" s="494">
        <v>404224927</v>
      </c>
      <c r="AM21" s="494">
        <v>171418062</v>
      </c>
      <c r="AN21" s="494">
        <v>144293680</v>
      </c>
      <c r="AO21" s="494" t="s">
        <v>412</v>
      </c>
      <c r="AP21" s="494">
        <v>317395085</v>
      </c>
      <c r="AQ21" s="494">
        <v>1050755004</v>
      </c>
      <c r="AR21" s="494">
        <v>298383328</v>
      </c>
      <c r="AS21" s="494">
        <v>264889473</v>
      </c>
      <c r="AT21" s="494" t="s">
        <v>412</v>
      </c>
      <c r="AU21" s="494" t="s">
        <v>412</v>
      </c>
      <c r="AV21" s="494" t="s">
        <v>412</v>
      </c>
      <c r="AW21" s="494">
        <v>126996276</v>
      </c>
      <c r="AX21" s="494">
        <v>516697861</v>
      </c>
      <c r="AY21" s="494">
        <v>127414255</v>
      </c>
      <c r="AZ21" s="494">
        <v>154014725</v>
      </c>
      <c r="BA21" s="494">
        <v>147669867</v>
      </c>
      <c r="BB21" s="494">
        <v>90823583</v>
      </c>
      <c r="BC21" s="494">
        <v>185856424</v>
      </c>
      <c r="BD21" s="494">
        <v>111475666</v>
      </c>
      <c r="BE21" s="494">
        <v>98590494</v>
      </c>
      <c r="BF21" s="494">
        <v>113961331</v>
      </c>
      <c r="BG21" s="494">
        <v>80735533</v>
      </c>
      <c r="BH21" s="494">
        <v>134432376</v>
      </c>
      <c r="BI21" s="494">
        <v>446004084</v>
      </c>
      <c r="BJ21" s="494" t="s">
        <v>412</v>
      </c>
      <c r="BK21" s="494" t="s">
        <v>412</v>
      </c>
      <c r="BL21" s="494" t="s">
        <v>412</v>
      </c>
      <c r="BM21" s="494">
        <v>159430334</v>
      </c>
      <c r="BN21" s="80"/>
      <c r="BO21" s="70"/>
      <c r="BP21" s="70"/>
    </row>
    <row r="22" spans="1:68" s="71" customFormat="1" ht="27.75" customHeight="1">
      <c r="A22" s="832"/>
      <c r="B22" s="86"/>
      <c r="C22" s="86" t="s">
        <v>511</v>
      </c>
      <c r="D22" s="494">
        <v>248022632</v>
      </c>
      <c r="E22" s="494">
        <v>2786274</v>
      </c>
      <c r="F22" s="494">
        <v>81645941</v>
      </c>
      <c r="G22" s="494">
        <v>101328224</v>
      </c>
      <c r="H22" s="494">
        <v>86169384</v>
      </c>
      <c r="I22" s="494">
        <v>335385949</v>
      </c>
      <c r="J22" s="494">
        <v>14854516</v>
      </c>
      <c r="K22" s="494"/>
      <c r="L22" s="494">
        <v>127669563</v>
      </c>
      <c r="M22" s="494">
        <v>164318131</v>
      </c>
      <c r="N22" s="494">
        <v>327437677</v>
      </c>
      <c r="O22" s="494">
        <v>511369211</v>
      </c>
      <c r="P22" s="494">
        <v>33308850</v>
      </c>
      <c r="Q22" s="494">
        <v>445251278</v>
      </c>
      <c r="R22" s="494"/>
      <c r="S22" s="494">
        <v>43511706</v>
      </c>
      <c r="T22" s="494"/>
      <c r="U22" s="494">
        <v>222400602</v>
      </c>
      <c r="V22" s="494">
        <v>183865033</v>
      </c>
      <c r="W22" s="494">
        <v>181479022</v>
      </c>
      <c r="X22" s="494">
        <v>209638446</v>
      </c>
      <c r="Y22" s="494">
        <v>110648460</v>
      </c>
      <c r="Z22" s="494">
        <v>1581000000</v>
      </c>
      <c r="AA22" s="494">
        <v>111043032</v>
      </c>
      <c r="AB22" s="494">
        <v>159477864</v>
      </c>
      <c r="AC22" s="494"/>
      <c r="AD22" s="494">
        <v>33087040</v>
      </c>
      <c r="AE22" s="494">
        <v>77254549</v>
      </c>
      <c r="AF22" s="494"/>
      <c r="AG22" s="494"/>
      <c r="AH22" s="494">
        <v>255600492</v>
      </c>
      <c r="AI22" s="494">
        <v>115652346</v>
      </c>
      <c r="AJ22" s="494">
        <v>117795939</v>
      </c>
      <c r="AK22" s="494">
        <v>91992995</v>
      </c>
      <c r="AL22" s="494">
        <v>364180216</v>
      </c>
      <c r="AM22" s="494">
        <v>157838319</v>
      </c>
      <c r="AN22" s="494">
        <v>135259843</v>
      </c>
      <c r="AO22" s="494"/>
      <c r="AP22" s="494">
        <v>298082168</v>
      </c>
      <c r="AQ22" s="494">
        <v>954084871</v>
      </c>
      <c r="AR22" s="494">
        <v>275014352</v>
      </c>
      <c r="AS22" s="494">
        <v>251705862</v>
      </c>
      <c r="AT22" s="494"/>
      <c r="AU22" s="494"/>
      <c r="AV22" s="494"/>
      <c r="AW22" s="494">
        <v>126996276</v>
      </c>
      <c r="AX22" s="494">
        <v>409583020</v>
      </c>
      <c r="AY22" s="494">
        <v>118038312</v>
      </c>
      <c r="AZ22" s="494">
        <v>141528635</v>
      </c>
      <c r="BA22" s="494">
        <v>138099909</v>
      </c>
      <c r="BB22" s="494">
        <v>80079088</v>
      </c>
      <c r="BC22" s="494">
        <v>176749446</v>
      </c>
      <c r="BD22" s="494">
        <v>104158514</v>
      </c>
      <c r="BE22" s="494">
        <v>89128494</v>
      </c>
      <c r="BF22" s="494">
        <v>103355207</v>
      </c>
      <c r="BG22" s="494">
        <v>75913704</v>
      </c>
      <c r="BH22" s="494">
        <v>121515019</v>
      </c>
      <c r="BI22" s="494">
        <v>387265182</v>
      </c>
      <c r="BJ22" s="494"/>
      <c r="BK22" s="494"/>
      <c r="BL22" s="494"/>
      <c r="BM22" s="494">
        <v>146435106</v>
      </c>
      <c r="BN22" s="80"/>
      <c r="BO22" s="70"/>
      <c r="BP22" s="70"/>
    </row>
    <row r="23" spans="1:68" s="71" customFormat="1" ht="27.75" customHeight="1">
      <c r="A23" s="832"/>
      <c r="B23" s="86"/>
      <c r="C23" s="86" t="s">
        <v>512</v>
      </c>
      <c r="D23" s="494">
        <v>47494886</v>
      </c>
      <c r="E23" s="494">
        <v>0</v>
      </c>
      <c r="F23" s="494">
        <v>7497016</v>
      </c>
      <c r="G23" s="494">
        <v>3471877</v>
      </c>
      <c r="H23" s="494">
        <v>6546415</v>
      </c>
      <c r="I23" s="494">
        <v>44009600</v>
      </c>
      <c r="J23" s="494">
        <v>1952562</v>
      </c>
      <c r="K23" s="494"/>
      <c r="L23" s="494">
        <v>7741663</v>
      </c>
      <c r="M23" s="494">
        <v>8656644</v>
      </c>
      <c r="N23" s="494">
        <v>0</v>
      </c>
      <c r="O23" s="494">
        <v>39008621</v>
      </c>
      <c r="P23" s="494">
        <v>3583751</v>
      </c>
      <c r="Q23" s="494">
        <v>29218289</v>
      </c>
      <c r="R23" s="494"/>
      <c r="S23" s="494">
        <v>6065270</v>
      </c>
      <c r="T23" s="494"/>
      <c r="U23" s="494">
        <v>10631946</v>
      </c>
      <c r="V23" s="494">
        <v>9539692</v>
      </c>
      <c r="W23" s="494">
        <v>12690453</v>
      </c>
      <c r="X23" s="494">
        <v>17047049</v>
      </c>
      <c r="Y23" s="494">
        <v>10366655</v>
      </c>
      <c r="Z23" s="494">
        <v>0</v>
      </c>
      <c r="AA23" s="494">
        <v>2923099</v>
      </c>
      <c r="AB23" s="494">
        <v>18123151</v>
      </c>
      <c r="AC23" s="494"/>
      <c r="AD23" s="494">
        <v>2036326</v>
      </c>
      <c r="AE23" s="494">
        <v>5000987</v>
      </c>
      <c r="AF23" s="494"/>
      <c r="AG23" s="494"/>
      <c r="AH23" s="494">
        <v>10941688</v>
      </c>
      <c r="AI23" s="494">
        <v>11699867</v>
      </c>
      <c r="AJ23" s="494">
        <v>9749069</v>
      </c>
      <c r="AK23" s="494">
        <v>6707532</v>
      </c>
      <c r="AL23" s="494">
        <v>40044711</v>
      </c>
      <c r="AM23" s="494">
        <v>13579743</v>
      </c>
      <c r="AN23" s="494">
        <v>9033837</v>
      </c>
      <c r="AO23" s="494"/>
      <c r="AP23" s="494">
        <v>19312917</v>
      </c>
      <c r="AQ23" s="494">
        <v>96670133</v>
      </c>
      <c r="AR23" s="494">
        <v>23368976</v>
      </c>
      <c r="AS23" s="494">
        <v>13183611</v>
      </c>
      <c r="AT23" s="494"/>
      <c r="AU23" s="494"/>
      <c r="AV23" s="494"/>
      <c r="AW23" s="494">
        <v>0</v>
      </c>
      <c r="AX23" s="494">
        <v>107114841</v>
      </c>
      <c r="AY23" s="494">
        <v>9375943</v>
      </c>
      <c r="AZ23" s="494">
        <v>12486090</v>
      </c>
      <c r="BA23" s="494">
        <v>9569958</v>
      </c>
      <c r="BB23" s="494">
        <v>10744495</v>
      </c>
      <c r="BC23" s="494">
        <v>9106978</v>
      </c>
      <c r="BD23" s="494">
        <v>7317152</v>
      </c>
      <c r="BE23" s="494">
        <v>9462000</v>
      </c>
      <c r="BF23" s="494">
        <v>10606124</v>
      </c>
      <c r="BG23" s="494">
        <v>4821829</v>
      </c>
      <c r="BH23" s="494">
        <v>12917357</v>
      </c>
      <c r="BI23" s="494">
        <v>58738902</v>
      </c>
      <c r="BJ23" s="494"/>
      <c r="BK23" s="494"/>
      <c r="BL23" s="494"/>
      <c r="BM23" s="494">
        <v>12995228</v>
      </c>
      <c r="BN23" s="80"/>
      <c r="BO23" s="70"/>
      <c r="BP23" s="70"/>
    </row>
    <row r="24" spans="1:68" s="71" customFormat="1" ht="27.75" customHeight="1">
      <c r="A24" s="832"/>
      <c r="B24" s="86" t="s">
        <v>513</v>
      </c>
      <c r="C24" s="86"/>
      <c r="D24" s="494">
        <v>136027540</v>
      </c>
      <c r="E24" s="494">
        <v>14726077</v>
      </c>
      <c r="F24" s="494">
        <v>33142060</v>
      </c>
      <c r="G24" s="494">
        <v>32925844</v>
      </c>
      <c r="H24" s="494">
        <v>31601030</v>
      </c>
      <c r="I24" s="494">
        <v>134569853</v>
      </c>
      <c r="J24" s="494">
        <v>93044470</v>
      </c>
      <c r="K24" s="494"/>
      <c r="L24" s="494">
        <v>54915793</v>
      </c>
      <c r="M24" s="494">
        <v>66197297</v>
      </c>
      <c r="N24" s="494">
        <v>71074899</v>
      </c>
      <c r="O24" s="494">
        <v>188490054</v>
      </c>
      <c r="P24" s="494">
        <v>14133576</v>
      </c>
      <c r="Q24" s="494">
        <v>168937890</v>
      </c>
      <c r="R24" s="494"/>
      <c r="S24" s="494">
        <v>17066024</v>
      </c>
      <c r="T24" s="494"/>
      <c r="U24" s="494">
        <v>55663904</v>
      </c>
      <c r="V24" s="494">
        <v>61299671</v>
      </c>
      <c r="W24" s="494">
        <v>36579617</v>
      </c>
      <c r="X24" s="494">
        <v>53462003</v>
      </c>
      <c r="Y24" s="494">
        <v>46524001</v>
      </c>
      <c r="Z24" s="494">
        <v>909296036</v>
      </c>
      <c r="AA24" s="494">
        <v>37604264</v>
      </c>
      <c r="AB24" s="494">
        <v>58898117</v>
      </c>
      <c r="AC24" s="494"/>
      <c r="AD24" s="494">
        <v>11920090</v>
      </c>
      <c r="AE24" s="494">
        <v>20477547</v>
      </c>
      <c r="AF24" s="494"/>
      <c r="AG24" s="494"/>
      <c r="AH24" s="494">
        <v>128932860</v>
      </c>
      <c r="AI24" s="494">
        <v>56864496</v>
      </c>
      <c r="AJ24" s="494">
        <v>46117576</v>
      </c>
      <c r="AK24" s="494">
        <v>36072252</v>
      </c>
      <c r="AL24" s="494">
        <v>156233076</v>
      </c>
      <c r="AM24" s="494">
        <v>51641596</v>
      </c>
      <c r="AN24" s="494">
        <v>50469138</v>
      </c>
      <c r="AO24" s="494"/>
      <c r="AP24" s="494">
        <v>170861419</v>
      </c>
      <c r="AQ24" s="494">
        <v>247863550</v>
      </c>
      <c r="AR24" s="494">
        <v>72212915</v>
      </c>
      <c r="AS24" s="494">
        <v>56222752</v>
      </c>
      <c r="AT24" s="494"/>
      <c r="AU24" s="494"/>
      <c r="AV24" s="494"/>
      <c r="AW24" s="494">
        <v>17051832</v>
      </c>
      <c r="AX24" s="494">
        <v>148605073</v>
      </c>
      <c r="AY24" s="494">
        <v>46187622</v>
      </c>
      <c r="AZ24" s="494">
        <v>57059329</v>
      </c>
      <c r="BA24" s="494">
        <v>47206293</v>
      </c>
      <c r="BB24" s="494">
        <v>33397153</v>
      </c>
      <c r="BC24" s="494">
        <v>58538652</v>
      </c>
      <c r="BD24" s="494">
        <v>38478427</v>
      </c>
      <c r="BE24" s="494">
        <v>37363360</v>
      </c>
      <c r="BF24" s="494">
        <v>45462328</v>
      </c>
      <c r="BG24" s="494">
        <v>21069066</v>
      </c>
      <c r="BH24" s="494">
        <v>52974402</v>
      </c>
      <c r="BI24" s="494">
        <v>128825124</v>
      </c>
      <c r="BJ24" s="494"/>
      <c r="BK24" s="494"/>
      <c r="BL24" s="494"/>
      <c r="BM24" s="494">
        <v>31586910</v>
      </c>
      <c r="BN24" s="80"/>
      <c r="BO24" s="70"/>
      <c r="BP24" s="70"/>
    </row>
    <row r="25" spans="1:68" s="71" customFormat="1" ht="27.75" customHeight="1">
      <c r="A25" s="832"/>
      <c r="B25" s="86"/>
      <c r="C25" s="86" t="s">
        <v>514</v>
      </c>
      <c r="D25" s="494">
        <v>22532008</v>
      </c>
      <c r="E25" s="494">
        <v>3135048</v>
      </c>
      <c r="F25" s="494">
        <v>5925718</v>
      </c>
      <c r="G25" s="494">
        <v>0</v>
      </c>
      <c r="H25" s="494">
        <v>8468839</v>
      </c>
      <c r="I25" s="494">
        <v>0</v>
      </c>
      <c r="J25" s="494">
        <v>12504588</v>
      </c>
      <c r="K25" s="494"/>
      <c r="L25" s="494">
        <v>10622400</v>
      </c>
      <c r="M25" s="494">
        <v>0</v>
      </c>
      <c r="N25" s="494">
        <v>0</v>
      </c>
      <c r="O25" s="494">
        <v>48987800</v>
      </c>
      <c r="P25" s="494">
        <v>1113700</v>
      </c>
      <c r="Q25" s="494">
        <v>41061498</v>
      </c>
      <c r="R25" s="494"/>
      <c r="S25" s="494">
        <v>361499</v>
      </c>
      <c r="T25" s="494"/>
      <c r="U25" s="494">
        <v>7665600</v>
      </c>
      <c r="V25" s="494">
        <v>6672000</v>
      </c>
      <c r="W25" s="494">
        <v>7294400</v>
      </c>
      <c r="X25" s="494">
        <v>11778000</v>
      </c>
      <c r="Y25" s="494">
        <v>10368525</v>
      </c>
      <c r="Z25" s="494">
        <v>0</v>
      </c>
      <c r="AA25" s="494">
        <v>2219740</v>
      </c>
      <c r="AB25" s="494">
        <v>13328145</v>
      </c>
      <c r="AC25" s="494"/>
      <c r="AD25" s="494">
        <v>912000</v>
      </c>
      <c r="AE25" s="494">
        <v>2232000</v>
      </c>
      <c r="AF25" s="494"/>
      <c r="AG25" s="494"/>
      <c r="AH25" s="494">
        <v>0</v>
      </c>
      <c r="AI25" s="494">
        <v>22012768</v>
      </c>
      <c r="AJ25" s="494">
        <v>12001194</v>
      </c>
      <c r="AK25" s="494">
        <v>9657880</v>
      </c>
      <c r="AL25" s="494">
        <v>54289974</v>
      </c>
      <c r="AM25" s="494">
        <v>13973576</v>
      </c>
      <c r="AN25" s="494">
        <v>13826902</v>
      </c>
      <c r="AO25" s="494"/>
      <c r="AP25" s="494">
        <v>12281826</v>
      </c>
      <c r="AQ25" s="494">
        <v>0</v>
      </c>
      <c r="AR25" s="494">
        <v>17228790</v>
      </c>
      <c r="AS25" s="494">
        <v>10472002</v>
      </c>
      <c r="AT25" s="494"/>
      <c r="AU25" s="494"/>
      <c r="AV25" s="494"/>
      <c r="AW25" s="494">
        <v>0</v>
      </c>
      <c r="AX25" s="494">
        <v>6239061</v>
      </c>
      <c r="AY25" s="494">
        <v>3523020</v>
      </c>
      <c r="AZ25" s="494">
        <v>12858489</v>
      </c>
      <c r="BA25" s="494">
        <v>12119800</v>
      </c>
      <c r="BB25" s="494">
        <v>10521746</v>
      </c>
      <c r="BC25" s="494">
        <v>18107892</v>
      </c>
      <c r="BD25" s="494">
        <v>11776470</v>
      </c>
      <c r="BE25" s="494">
        <v>0</v>
      </c>
      <c r="BF25" s="494">
        <v>14638400</v>
      </c>
      <c r="BG25" s="494">
        <v>5280000</v>
      </c>
      <c r="BH25" s="494">
        <v>13497745</v>
      </c>
      <c r="BI25" s="494">
        <v>24004240</v>
      </c>
      <c r="BJ25" s="494"/>
      <c r="BK25" s="494"/>
      <c r="BL25" s="494"/>
      <c r="BM25" s="494">
        <v>5658920</v>
      </c>
      <c r="BN25" s="80"/>
      <c r="BO25" s="70"/>
      <c r="BP25" s="70"/>
    </row>
    <row r="26" spans="1:68" s="71" customFormat="1" ht="27.75" customHeight="1">
      <c r="A26" s="832"/>
      <c r="B26" s="86"/>
      <c r="C26" s="86" t="s">
        <v>515</v>
      </c>
      <c r="D26" s="494">
        <v>31747787</v>
      </c>
      <c r="E26" s="494">
        <v>3076882</v>
      </c>
      <c r="F26" s="494">
        <v>8458517</v>
      </c>
      <c r="G26" s="494">
        <v>2816211</v>
      </c>
      <c r="H26" s="494">
        <v>8253315</v>
      </c>
      <c r="I26" s="494">
        <v>21438973</v>
      </c>
      <c r="J26" s="494">
        <v>6048059</v>
      </c>
      <c r="K26" s="494"/>
      <c r="L26" s="494">
        <v>8326574</v>
      </c>
      <c r="M26" s="494">
        <v>7339267</v>
      </c>
      <c r="N26" s="494">
        <v>0</v>
      </c>
      <c r="O26" s="494">
        <v>49663481</v>
      </c>
      <c r="P26" s="494">
        <v>2095638</v>
      </c>
      <c r="Q26" s="494">
        <v>28360918</v>
      </c>
      <c r="R26" s="494"/>
      <c r="S26" s="494">
        <v>3706157</v>
      </c>
      <c r="T26" s="494"/>
      <c r="U26" s="494">
        <v>11716965</v>
      </c>
      <c r="V26" s="494">
        <v>8217245</v>
      </c>
      <c r="W26" s="494">
        <v>11144272</v>
      </c>
      <c r="X26" s="494">
        <v>17247335</v>
      </c>
      <c r="Y26" s="494">
        <v>10853753</v>
      </c>
      <c r="Z26" s="494">
        <v>0</v>
      </c>
      <c r="AA26" s="494">
        <v>4842368</v>
      </c>
      <c r="AB26" s="494">
        <v>19745068</v>
      </c>
      <c r="AC26" s="494"/>
      <c r="AD26" s="494">
        <v>1998220</v>
      </c>
      <c r="AE26" s="494">
        <v>5127539</v>
      </c>
      <c r="AF26" s="494"/>
      <c r="AG26" s="494"/>
      <c r="AH26" s="494">
        <v>10941688</v>
      </c>
      <c r="AI26" s="494">
        <v>16922344</v>
      </c>
      <c r="AJ26" s="494">
        <v>13663586</v>
      </c>
      <c r="AK26" s="494">
        <v>10173331</v>
      </c>
      <c r="AL26" s="494">
        <v>52717157</v>
      </c>
      <c r="AM26" s="494">
        <v>14643365</v>
      </c>
      <c r="AN26" s="494">
        <v>19297762</v>
      </c>
      <c r="AO26" s="494"/>
      <c r="AP26" s="494">
        <v>36490117</v>
      </c>
      <c r="AQ26" s="494">
        <v>74925885</v>
      </c>
      <c r="AR26" s="494">
        <v>21311580</v>
      </c>
      <c r="AS26" s="494">
        <v>14268397</v>
      </c>
      <c r="AT26" s="494"/>
      <c r="AU26" s="494"/>
      <c r="AV26" s="494"/>
      <c r="AW26" s="494">
        <v>0</v>
      </c>
      <c r="AX26" s="494">
        <v>75715504</v>
      </c>
      <c r="AY26" s="494">
        <v>12093110</v>
      </c>
      <c r="AZ26" s="494">
        <v>20223955</v>
      </c>
      <c r="BA26" s="494">
        <v>12182545</v>
      </c>
      <c r="BB26" s="494">
        <v>13414173</v>
      </c>
      <c r="BC26" s="494">
        <v>15270105</v>
      </c>
      <c r="BD26" s="494">
        <v>9331280</v>
      </c>
      <c r="BE26" s="494">
        <v>6610052</v>
      </c>
      <c r="BF26" s="494">
        <v>11525697</v>
      </c>
      <c r="BG26" s="494">
        <v>4785556</v>
      </c>
      <c r="BH26" s="494">
        <v>15451744</v>
      </c>
      <c r="BI26" s="494">
        <v>56180657</v>
      </c>
      <c r="BJ26" s="494"/>
      <c r="BK26" s="494"/>
      <c r="BL26" s="494"/>
      <c r="BM26" s="494">
        <v>10667475</v>
      </c>
      <c r="BN26" s="80"/>
      <c r="BO26" s="70"/>
      <c r="BP26" s="70"/>
    </row>
    <row r="27" spans="1:68" s="71" customFormat="1" ht="27.75" customHeight="1">
      <c r="A27" s="832"/>
      <c r="B27" s="86"/>
      <c r="C27" s="86" t="s">
        <v>516</v>
      </c>
      <c r="D27" s="494">
        <v>41437906</v>
      </c>
      <c r="E27" s="494">
        <v>6889558</v>
      </c>
      <c r="F27" s="494">
        <v>7057908</v>
      </c>
      <c r="G27" s="494">
        <v>6966568</v>
      </c>
      <c r="H27" s="494">
        <v>10754954</v>
      </c>
      <c r="I27" s="494">
        <v>22636062</v>
      </c>
      <c r="J27" s="494">
        <v>11223016</v>
      </c>
      <c r="K27" s="494"/>
      <c r="L27" s="494">
        <v>18552136</v>
      </c>
      <c r="M27" s="494">
        <v>13497574</v>
      </c>
      <c r="N27" s="494">
        <v>49311870</v>
      </c>
      <c r="O27" s="494">
        <v>64498559</v>
      </c>
      <c r="P27" s="494">
        <v>2891201</v>
      </c>
      <c r="Q27" s="494">
        <v>52707628</v>
      </c>
      <c r="R27" s="494"/>
      <c r="S27" s="494">
        <v>6089780</v>
      </c>
      <c r="T27" s="494"/>
      <c r="U27" s="494">
        <v>30191780</v>
      </c>
      <c r="V27" s="494">
        <v>6494036</v>
      </c>
      <c r="W27" s="494">
        <v>11075164</v>
      </c>
      <c r="X27" s="494">
        <v>17488128</v>
      </c>
      <c r="Y27" s="494">
        <v>21174291</v>
      </c>
      <c r="Z27" s="494">
        <v>909296036</v>
      </c>
      <c r="AA27" s="494">
        <v>9637555</v>
      </c>
      <c r="AB27" s="494">
        <v>12602746</v>
      </c>
      <c r="AC27" s="494"/>
      <c r="AD27" s="494">
        <v>2090648</v>
      </c>
      <c r="AE27" s="494">
        <v>6372956</v>
      </c>
      <c r="AF27" s="494"/>
      <c r="AG27" s="494"/>
      <c r="AH27" s="494">
        <v>29293610</v>
      </c>
      <c r="AI27" s="494">
        <v>10010656</v>
      </c>
      <c r="AJ27" s="494">
        <v>10423312</v>
      </c>
      <c r="AK27" s="494">
        <v>11032604</v>
      </c>
      <c r="AL27" s="494">
        <v>36000352</v>
      </c>
      <c r="AM27" s="494">
        <v>13962632</v>
      </c>
      <c r="AN27" s="494">
        <v>10509330</v>
      </c>
      <c r="AO27" s="494"/>
      <c r="AP27" s="494">
        <v>29478864</v>
      </c>
      <c r="AQ27" s="494">
        <v>48980233</v>
      </c>
      <c r="AR27" s="494">
        <v>19008000</v>
      </c>
      <c r="AS27" s="494">
        <v>17572066</v>
      </c>
      <c r="AT27" s="494"/>
      <c r="AU27" s="494"/>
      <c r="AV27" s="494"/>
      <c r="AW27" s="494">
        <v>13905274</v>
      </c>
      <c r="AX27" s="494">
        <v>28548084</v>
      </c>
      <c r="AY27" s="494">
        <v>7771190</v>
      </c>
      <c r="AZ27" s="494">
        <v>12860560</v>
      </c>
      <c r="BA27" s="494">
        <v>15267418</v>
      </c>
      <c r="BB27" s="494">
        <v>5634300</v>
      </c>
      <c r="BC27" s="494">
        <v>15076266</v>
      </c>
      <c r="BD27" s="494">
        <v>6504200</v>
      </c>
      <c r="BE27" s="494">
        <v>8629880</v>
      </c>
      <c r="BF27" s="494">
        <v>14562520</v>
      </c>
      <c r="BG27" s="494">
        <v>7735336</v>
      </c>
      <c r="BH27" s="494">
        <v>14594200</v>
      </c>
      <c r="BI27" s="494">
        <v>33420000</v>
      </c>
      <c r="BJ27" s="494"/>
      <c r="BK27" s="494"/>
      <c r="BL27" s="494"/>
      <c r="BM27" s="494">
        <v>8508224</v>
      </c>
      <c r="BN27" s="80"/>
      <c r="BO27" s="70"/>
      <c r="BP27" s="70"/>
    </row>
    <row r="28" spans="1:68" s="71" customFormat="1" ht="27.75" customHeight="1">
      <c r="A28" s="832"/>
      <c r="B28" s="86"/>
      <c r="C28" s="86" t="s">
        <v>517</v>
      </c>
      <c r="D28" s="494">
        <v>475865</v>
      </c>
      <c r="E28" s="494">
        <v>123457</v>
      </c>
      <c r="F28" s="494">
        <v>144046</v>
      </c>
      <c r="G28" s="494">
        <v>115842</v>
      </c>
      <c r="H28" s="494">
        <v>160062</v>
      </c>
      <c r="I28" s="494">
        <v>569538</v>
      </c>
      <c r="J28" s="494">
        <v>208311</v>
      </c>
      <c r="K28" s="494"/>
      <c r="L28" s="494">
        <v>210229</v>
      </c>
      <c r="M28" s="494">
        <v>283230</v>
      </c>
      <c r="N28" s="494">
        <v>3021437</v>
      </c>
      <c r="O28" s="494">
        <v>955416</v>
      </c>
      <c r="P28" s="494">
        <v>57665</v>
      </c>
      <c r="Q28" s="494">
        <v>571373</v>
      </c>
      <c r="R28" s="494"/>
      <c r="S28" s="494">
        <v>150994</v>
      </c>
      <c r="T28" s="494"/>
      <c r="U28" s="494">
        <v>248898</v>
      </c>
      <c r="V28" s="494">
        <v>152354</v>
      </c>
      <c r="W28" s="494">
        <v>212808</v>
      </c>
      <c r="X28" s="494">
        <v>291187</v>
      </c>
      <c r="Y28" s="494">
        <v>76612</v>
      </c>
      <c r="Z28" s="494">
        <v>0</v>
      </c>
      <c r="AA28" s="494">
        <v>293969</v>
      </c>
      <c r="AB28" s="494">
        <v>1089724</v>
      </c>
      <c r="AC28" s="494"/>
      <c r="AD28" s="494">
        <v>25122</v>
      </c>
      <c r="AE28" s="494">
        <v>37378</v>
      </c>
      <c r="AF28" s="494"/>
      <c r="AG28" s="494"/>
      <c r="AH28" s="494">
        <v>1537162</v>
      </c>
      <c r="AI28" s="494">
        <v>281098</v>
      </c>
      <c r="AJ28" s="494">
        <v>282784</v>
      </c>
      <c r="AK28" s="494">
        <v>243403</v>
      </c>
      <c r="AL28" s="494">
        <v>863422</v>
      </c>
      <c r="AM28" s="494">
        <v>333790</v>
      </c>
      <c r="AN28" s="494">
        <v>397445</v>
      </c>
      <c r="AO28" s="494"/>
      <c r="AP28" s="494">
        <v>626851</v>
      </c>
      <c r="AQ28" s="494">
        <v>1414905</v>
      </c>
      <c r="AR28" s="494">
        <v>270358</v>
      </c>
      <c r="AS28" s="494">
        <v>344837</v>
      </c>
      <c r="AT28" s="494"/>
      <c r="AU28" s="494"/>
      <c r="AV28" s="494"/>
      <c r="AW28" s="494">
        <v>328388</v>
      </c>
      <c r="AX28" s="494">
        <v>1151842</v>
      </c>
      <c r="AY28" s="494">
        <v>910238</v>
      </c>
      <c r="AZ28" s="494">
        <v>358271</v>
      </c>
      <c r="BA28" s="494">
        <v>288927</v>
      </c>
      <c r="BB28" s="494">
        <v>190264</v>
      </c>
      <c r="BC28" s="494">
        <v>416061</v>
      </c>
      <c r="BD28" s="494">
        <v>247976</v>
      </c>
      <c r="BE28" s="494">
        <v>131052</v>
      </c>
      <c r="BF28" s="494">
        <v>202126</v>
      </c>
      <c r="BG28" s="494">
        <v>144074</v>
      </c>
      <c r="BH28" s="494">
        <v>287689</v>
      </c>
      <c r="BI28" s="494">
        <v>642803</v>
      </c>
      <c r="BJ28" s="494"/>
      <c r="BK28" s="494"/>
      <c r="BL28" s="494"/>
      <c r="BM28" s="494">
        <v>129154</v>
      </c>
      <c r="BN28" s="80"/>
      <c r="BO28" s="70"/>
      <c r="BP28" s="70"/>
    </row>
    <row r="29" spans="1:68" s="71" customFormat="1" ht="27.75" customHeight="1">
      <c r="A29" s="832"/>
      <c r="B29" s="86"/>
      <c r="C29" s="86" t="s">
        <v>518</v>
      </c>
      <c r="D29" s="494">
        <v>30806313</v>
      </c>
      <c r="E29" s="494">
        <v>570132</v>
      </c>
      <c r="F29" s="494">
        <v>9308701</v>
      </c>
      <c r="G29" s="494">
        <v>332000</v>
      </c>
      <c r="H29" s="494">
        <v>1133550</v>
      </c>
      <c r="I29" s="494">
        <v>1062715</v>
      </c>
      <c r="J29" s="494">
        <v>45595232</v>
      </c>
      <c r="K29" s="494"/>
      <c r="L29" s="494">
        <v>8247788</v>
      </c>
      <c r="M29" s="494">
        <v>0</v>
      </c>
      <c r="N29" s="494">
        <v>0</v>
      </c>
      <c r="O29" s="494">
        <v>8482839</v>
      </c>
      <c r="P29" s="494">
        <v>266424</v>
      </c>
      <c r="Q29" s="494">
        <v>33190677</v>
      </c>
      <c r="R29" s="494"/>
      <c r="S29" s="494">
        <v>410325</v>
      </c>
      <c r="T29" s="494"/>
      <c r="U29" s="494">
        <v>671000</v>
      </c>
      <c r="V29" s="494">
        <v>2276378</v>
      </c>
      <c r="W29" s="494">
        <v>2254619</v>
      </c>
      <c r="X29" s="494">
        <v>2487707</v>
      </c>
      <c r="Y29" s="494">
        <v>1411186</v>
      </c>
      <c r="Z29" s="494">
        <v>0</v>
      </c>
      <c r="AA29" s="494">
        <v>4073900</v>
      </c>
      <c r="AB29" s="494">
        <v>5593001</v>
      </c>
      <c r="AC29" s="494"/>
      <c r="AD29" s="494">
        <v>5665000</v>
      </c>
      <c r="AE29" s="494">
        <v>2177000</v>
      </c>
      <c r="AF29" s="494"/>
      <c r="AG29" s="494"/>
      <c r="AH29" s="494">
        <v>720000</v>
      </c>
      <c r="AI29" s="494">
        <v>3174000</v>
      </c>
      <c r="AJ29" s="494">
        <v>5748700</v>
      </c>
      <c r="AK29" s="494">
        <v>2707661</v>
      </c>
      <c r="AL29" s="494">
        <v>4025529</v>
      </c>
      <c r="AM29" s="494">
        <v>4415000</v>
      </c>
      <c r="AN29" s="494">
        <v>795545</v>
      </c>
      <c r="AO29" s="494"/>
      <c r="AP29" s="494">
        <v>5520768</v>
      </c>
      <c r="AQ29" s="494">
        <v>6573450</v>
      </c>
      <c r="AR29" s="494">
        <v>7066075</v>
      </c>
      <c r="AS29" s="494">
        <v>7146500</v>
      </c>
      <c r="AT29" s="494"/>
      <c r="AU29" s="494"/>
      <c r="AV29" s="494"/>
      <c r="AW29" s="494">
        <v>1209500</v>
      </c>
      <c r="AX29" s="494">
        <v>8486937</v>
      </c>
      <c r="AY29" s="494">
        <v>272077</v>
      </c>
      <c r="AZ29" s="494">
        <v>5569396</v>
      </c>
      <c r="BA29" s="494">
        <v>3123542</v>
      </c>
      <c r="BB29" s="494">
        <v>938000</v>
      </c>
      <c r="BC29" s="494">
        <v>2620505</v>
      </c>
      <c r="BD29" s="494">
        <v>6472450</v>
      </c>
      <c r="BE29" s="494">
        <v>850000</v>
      </c>
      <c r="BF29" s="494">
        <v>1144410</v>
      </c>
      <c r="BG29" s="494">
        <v>852743</v>
      </c>
      <c r="BH29" s="494">
        <v>5211015</v>
      </c>
      <c r="BI29" s="494">
        <v>3940640</v>
      </c>
      <c r="BJ29" s="494"/>
      <c r="BK29" s="494"/>
      <c r="BL29" s="494"/>
      <c r="BM29" s="494">
        <v>2019810</v>
      </c>
      <c r="BN29" s="80"/>
      <c r="BO29" s="70"/>
      <c r="BP29" s="70"/>
    </row>
    <row r="30" spans="1:68" s="71" customFormat="1" ht="27.75" customHeight="1">
      <c r="A30" s="832"/>
      <c r="B30" s="86"/>
      <c r="C30" s="86" t="s">
        <v>519</v>
      </c>
      <c r="D30" s="494">
        <v>7281452</v>
      </c>
      <c r="E30" s="494">
        <v>931000</v>
      </c>
      <c r="F30" s="494">
        <v>1987194</v>
      </c>
      <c r="G30" s="494">
        <v>3135199</v>
      </c>
      <c r="H30" s="494">
        <v>2534000</v>
      </c>
      <c r="I30" s="494">
        <v>6828000</v>
      </c>
      <c r="J30" s="494">
        <v>2530360</v>
      </c>
      <c r="K30" s="494"/>
      <c r="L30" s="494">
        <v>3377739</v>
      </c>
      <c r="M30" s="494">
        <v>1200000</v>
      </c>
      <c r="N30" s="494">
        <v>1500000</v>
      </c>
      <c r="O30" s="494">
        <v>11083179</v>
      </c>
      <c r="P30" s="494">
        <v>970993</v>
      </c>
      <c r="Q30" s="494">
        <v>12949078</v>
      </c>
      <c r="R30" s="494"/>
      <c r="S30" s="494">
        <v>1355000</v>
      </c>
      <c r="T30" s="494"/>
      <c r="U30" s="494">
        <v>4486778</v>
      </c>
      <c r="V30" s="494">
        <v>3704963</v>
      </c>
      <c r="W30" s="494">
        <v>3942718</v>
      </c>
      <c r="X30" s="494">
        <v>3654000</v>
      </c>
      <c r="Y30" s="494">
        <v>2537988</v>
      </c>
      <c r="Z30" s="494">
        <v>0</v>
      </c>
      <c r="AA30" s="494">
        <v>2720979</v>
      </c>
      <c r="AB30" s="494">
        <v>3870977</v>
      </c>
      <c r="AC30" s="494"/>
      <c r="AD30" s="494">
        <v>1227000</v>
      </c>
      <c r="AE30" s="494">
        <v>2095000</v>
      </c>
      <c r="AF30" s="494"/>
      <c r="AG30" s="494"/>
      <c r="AH30" s="494">
        <v>7013000</v>
      </c>
      <c r="AI30" s="494">
        <v>3451000</v>
      </c>
      <c r="AJ30" s="494">
        <v>3235000</v>
      </c>
      <c r="AK30" s="494">
        <v>1873419</v>
      </c>
      <c r="AL30" s="494">
        <v>7364110</v>
      </c>
      <c r="AM30" s="494">
        <v>3652120</v>
      </c>
      <c r="AN30" s="494">
        <v>4044471</v>
      </c>
      <c r="AO30" s="494"/>
      <c r="AP30" s="494">
        <v>7727207</v>
      </c>
      <c r="AQ30" s="494">
        <v>24151146</v>
      </c>
      <c r="AR30" s="494">
        <v>5724432</v>
      </c>
      <c r="AS30" s="494">
        <v>5540000</v>
      </c>
      <c r="AT30" s="494"/>
      <c r="AU30" s="494"/>
      <c r="AV30" s="494"/>
      <c r="AW30" s="494">
        <v>1362000</v>
      </c>
      <c r="AX30" s="494">
        <v>1778172</v>
      </c>
      <c r="AY30" s="494">
        <v>2592000</v>
      </c>
      <c r="AZ30" s="494">
        <v>4584321</v>
      </c>
      <c r="BA30" s="494">
        <v>3462281</v>
      </c>
      <c r="BB30" s="494">
        <v>2220392</v>
      </c>
      <c r="BC30" s="494">
        <v>5490693</v>
      </c>
      <c r="BD30" s="494">
        <v>3339025</v>
      </c>
      <c r="BE30" s="494">
        <v>2816406</v>
      </c>
      <c r="BF30" s="494">
        <v>2495375</v>
      </c>
      <c r="BG30" s="494">
        <v>1929697</v>
      </c>
      <c r="BH30" s="494">
        <v>3014317</v>
      </c>
      <c r="BI30" s="494">
        <v>6665330</v>
      </c>
      <c r="BJ30" s="494"/>
      <c r="BK30" s="494"/>
      <c r="BL30" s="494"/>
      <c r="BM30" s="494">
        <v>4206412</v>
      </c>
      <c r="BN30" s="80"/>
      <c r="BO30" s="70"/>
      <c r="BP30" s="70"/>
    </row>
    <row r="31" spans="1:68" s="71" customFormat="1" ht="27.75" customHeight="1">
      <c r="A31" s="832"/>
      <c r="B31" s="86"/>
      <c r="C31" s="86" t="s">
        <v>520</v>
      </c>
      <c r="D31" s="494">
        <v>0</v>
      </c>
      <c r="E31" s="494">
        <v>0</v>
      </c>
      <c r="F31" s="494">
        <v>0</v>
      </c>
      <c r="G31" s="494">
        <v>19560024</v>
      </c>
      <c r="H31" s="494">
        <v>0</v>
      </c>
      <c r="I31" s="494">
        <v>74227447</v>
      </c>
      <c r="J31" s="494">
        <v>0</v>
      </c>
      <c r="K31" s="494"/>
      <c r="L31" s="494">
        <v>0</v>
      </c>
      <c r="M31" s="494">
        <v>43877226</v>
      </c>
      <c r="N31" s="494">
        <v>17241592</v>
      </c>
      <c r="O31" s="494">
        <v>0</v>
      </c>
      <c r="P31" s="494">
        <v>6737955</v>
      </c>
      <c r="Q31" s="494">
        <v>0</v>
      </c>
      <c r="R31" s="494"/>
      <c r="S31" s="494">
        <v>4812000</v>
      </c>
      <c r="T31" s="494"/>
      <c r="U31" s="494">
        <v>0</v>
      </c>
      <c r="V31" s="494">
        <v>0</v>
      </c>
      <c r="W31" s="494">
        <v>0</v>
      </c>
      <c r="X31" s="494">
        <v>0</v>
      </c>
      <c r="Y31" s="494">
        <v>0</v>
      </c>
      <c r="Z31" s="494">
        <v>0</v>
      </c>
      <c r="AA31" s="494">
        <v>13423266</v>
      </c>
      <c r="AB31" s="494">
        <v>1827645</v>
      </c>
      <c r="AC31" s="494"/>
      <c r="AD31" s="494">
        <v>0</v>
      </c>
      <c r="AE31" s="494">
        <v>0</v>
      </c>
      <c r="AF31" s="494"/>
      <c r="AG31" s="494"/>
      <c r="AH31" s="494">
        <v>79427400</v>
      </c>
      <c r="AI31" s="494">
        <v>0</v>
      </c>
      <c r="AJ31" s="494">
        <v>0</v>
      </c>
      <c r="AK31" s="494">
        <v>0</v>
      </c>
      <c r="AL31" s="494">
        <v>0</v>
      </c>
      <c r="AM31" s="494">
        <v>0</v>
      </c>
      <c r="AN31" s="494">
        <v>0</v>
      </c>
      <c r="AO31" s="494"/>
      <c r="AP31" s="494">
        <v>77783334</v>
      </c>
      <c r="AQ31" s="494">
        <v>89226738</v>
      </c>
      <c r="AR31" s="494">
        <v>0</v>
      </c>
      <c r="AS31" s="494">
        <v>0</v>
      </c>
      <c r="AT31" s="494"/>
      <c r="AU31" s="494"/>
      <c r="AV31" s="494"/>
      <c r="AW31" s="494">
        <v>0</v>
      </c>
      <c r="AX31" s="494">
        <v>0</v>
      </c>
      <c r="AY31" s="494">
        <v>17540007</v>
      </c>
      <c r="AZ31" s="494">
        <v>0</v>
      </c>
      <c r="BA31" s="494">
        <v>0</v>
      </c>
      <c r="BB31" s="494">
        <v>0</v>
      </c>
      <c r="BC31" s="494">
        <v>0</v>
      </c>
      <c r="BD31" s="494">
        <v>0</v>
      </c>
      <c r="BE31" s="494">
        <v>17925120</v>
      </c>
      <c r="BF31" s="494">
        <v>0</v>
      </c>
      <c r="BG31" s="494">
        <v>0</v>
      </c>
      <c r="BH31" s="494">
        <v>0</v>
      </c>
      <c r="BI31" s="494">
        <v>0</v>
      </c>
      <c r="BJ31" s="494"/>
      <c r="BK31" s="494"/>
      <c r="BL31" s="494"/>
      <c r="BM31" s="494">
        <v>0</v>
      </c>
      <c r="BN31" s="80"/>
      <c r="BO31" s="70"/>
      <c r="BP31" s="70"/>
    </row>
    <row r="32" spans="1:68" s="71" customFormat="1" ht="27.75" customHeight="1">
      <c r="A32" s="832"/>
      <c r="B32" s="86"/>
      <c r="C32" s="86" t="s">
        <v>521</v>
      </c>
      <c r="D32" s="494">
        <v>1746209</v>
      </c>
      <c r="E32" s="494">
        <v>0</v>
      </c>
      <c r="F32" s="494">
        <v>259976</v>
      </c>
      <c r="G32" s="494">
        <v>0</v>
      </c>
      <c r="H32" s="494">
        <v>296310</v>
      </c>
      <c r="I32" s="494">
        <v>7807118</v>
      </c>
      <c r="J32" s="494">
        <v>14934904</v>
      </c>
      <c r="K32" s="494"/>
      <c r="L32" s="494">
        <v>5578927</v>
      </c>
      <c r="M32" s="494">
        <v>0</v>
      </c>
      <c r="N32" s="494">
        <v>0</v>
      </c>
      <c r="O32" s="494">
        <v>4818780</v>
      </c>
      <c r="P32" s="494">
        <v>0</v>
      </c>
      <c r="Q32" s="494">
        <v>96718</v>
      </c>
      <c r="R32" s="494"/>
      <c r="S32" s="494">
        <v>180269</v>
      </c>
      <c r="T32" s="494"/>
      <c r="U32" s="494">
        <v>682883</v>
      </c>
      <c r="V32" s="494">
        <v>33782695</v>
      </c>
      <c r="W32" s="494">
        <v>655636</v>
      </c>
      <c r="X32" s="494">
        <v>515646</v>
      </c>
      <c r="Y32" s="494">
        <v>101646</v>
      </c>
      <c r="Z32" s="494">
        <v>0</v>
      </c>
      <c r="AA32" s="494">
        <v>392487</v>
      </c>
      <c r="AB32" s="494">
        <v>840811</v>
      </c>
      <c r="AC32" s="494"/>
      <c r="AD32" s="494">
        <v>2100</v>
      </c>
      <c r="AE32" s="494">
        <v>2435674</v>
      </c>
      <c r="AF32" s="494"/>
      <c r="AG32" s="494"/>
      <c r="AH32" s="494">
        <v>0</v>
      </c>
      <c r="AI32" s="494">
        <v>1012630</v>
      </c>
      <c r="AJ32" s="494">
        <v>763000</v>
      </c>
      <c r="AK32" s="494">
        <v>383954</v>
      </c>
      <c r="AL32" s="494">
        <v>972532</v>
      </c>
      <c r="AM32" s="494">
        <v>661113</v>
      </c>
      <c r="AN32" s="494">
        <v>1597683</v>
      </c>
      <c r="AO32" s="494"/>
      <c r="AP32" s="494">
        <v>952452</v>
      </c>
      <c r="AQ32" s="494">
        <v>2591193</v>
      </c>
      <c r="AR32" s="494">
        <v>1603680</v>
      </c>
      <c r="AS32" s="494">
        <v>878950</v>
      </c>
      <c r="AT32" s="494"/>
      <c r="AU32" s="494"/>
      <c r="AV32" s="494"/>
      <c r="AW32" s="494">
        <v>246670</v>
      </c>
      <c r="AX32" s="494">
        <v>26685473</v>
      </c>
      <c r="AY32" s="494">
        <v>1485980</v>
      </c>
      <c r="AZ32" s="494">
        <v>604337</v>
      </c>
      <c r="BA32" s="494">
        <v>761780</v>
      </c>
      <c r="BB32" s="494">
        <v>478278</v>
      </c>
      <c r="BC32" s="494">
        <v>1557130</v>
      </c>
      <c r="BD32" s="494">
        <v>807026</v>
      </c>
      <c r="BE32" s="494">
        <v>400850</v>
      </c>
      <c r="BF32" s="494">
        <v>893800</v>
      </c>
      <c r="BG32" s="494">
        <v>341660</v>
      </c>
      <c r="BH32" s="494">
        <v>917692</v>
      </c>
      <c r="BI32" s="494">
        <v>3971454</v>
      </c>
      <c r="BJ32" s="494"/>
      <c r="BK32" s="494"/>
      <c r="BL32" s="494"/>
      <c r="BM32" s="494">
        <v>396915</v>
      </c>
      <c r="BN32" s="80"/>
      <c r="BO32" s="70"/>
      <c r="BP32" s="70"/>
    </row>
    <row r="33" spans="1:68" s="71" customFormat="1" ht="27.75" customHeight="1">
      <c r="A33" s="832"/>
      <c r="B33" s="86" t="s">
        <v>558</v>
      </c>
      <c r="C33" s="86"/>
      <c r="D33" s="494">
        <v>159489978</v>
      </c>
      <c r="E33" s="494">
        <v>-11939803</v>
      </c>
      <c r="F33" s="494">
        <v>56000897</v>
      </c>
      <c r="G33" s="494">
        <v>71874257</v>
      </c>
      <c r="H33" s="494">
        <v>61114769</v>
      </c>
      <c r="I33" s="494">
        <v>244825696</v>
      </c>
      <c r="J33" s="494">
        <v>-76237392</v>
      </c>
      <c r="K33" s="494">
        <v>50315696</v>
      </c>
      <c r="L33" s="494">
        <v>80495433</v>
      </c>
      <c r="M33" s="494">
        <v>106777478</v>
      </c>
      <c r="N33" s="494">
        <v>256362778</v>
      </c>
      <c r="O33" s="494">
        <v>361887778</v>
      </c>
      <c r="P33" s="494">
        <v>22759025</v>
      </c>
      <c r="Q33" s="494">
        <v>305531677</v>
      </c>
      <c r="R33" s="494">
        <v>25488388</v>
      </c>
      <c r="S33" s="494">
        <v>32510952</v>
      </c>
      <c r="T33" s="494">
        <v>123998283</v>
      </c>
      <c r="U33" s="494">
        <v>177368644</v>
      </c>
      <c r="V33" s="494">
        <v>132105054</v>
      </c>
      <c r="W33" s="494">
        <v>157589858</v>
      </c>
      <c r="X33" s="494">
        <v>173223492</v>
      </c>
      <c r="Y33" s="494">
        <v>74491114</v>
      </c>
      <c r="Z33" s="494">
        <v>671703964</v>
      </c>
      <c r="AA33" s="494">
        <v>76361867</v>
      </c>
      <c r="AB33" s="494">
        <v>118702898</v>
      </c>
      <c r="AC33" s="494">
        <v>286597995</v>
      </c>
      <c r="AD33" s="494">
        <v>23203276</v>
      </c>
      <c r="AE33" s="494">
        <v>61777989</v>
      </c>
      <c r="AF33" s="494">
        <v>47527168</v>
      </c>
      <c r="AG33" s="494">
        <v>52805077</v>
      </c>
      <c r="AH33" s="494">
        <v>137609320</v>
      </c>
      <c r="AI33" s="494">
        <v>70487717</v>
      </c>
      <c r="AJ33" s="494">
        <v>81427432</v>
      </c>
      <c r="AK33" s="494">
        <v>62628275</v>
      </c>
      <c r="AL33" s="494">
        <v>247991851</v>
      </c>
      <c r="AM33" s="494">
        <v>119776466</v>
      </c>
      <c r="AN33" s="494">
        <v>93824542</v>
      </c>
      <c r="AO33" s="494">
        <v>175022417</v>
      </c>
      <c r="AP33" s="494">
        <v>146533666</v>
      </c>
      <c r="AQ33" s="494">
        <v>802891454</v>
      </c>
      <c r="AR33" s="494">
        <v>226170413</v>
      </c>
      <c r="AS33" s="494">
        <v>208666721</v>
      </c>
      <c r="AT33" s="494">
        <v>507412672</v>
      </c>
      <c r="AU33" s="494">
        <v>74851702</v>
      </c>
      <c r="AV33" s="494">
        <v>163028560</v>
      </c>
      <c r="AW33" s="494">
        <v>109944444</v>
      </c>
      <c r="AX33" s="494">
        <v>368092788</v>
      </c>
      <c r="AY33" s="494">
        <v>81226633</v>
      </c>
      <c r="AZ33" s="494">
        <v>96955396</v>
      </c>
      <c r="BA33" s="494">
        <v>100463574</v>
      </c>
      <c r="BB33" s="494">
        <v>57426430</v>
      </c>
      <c r="BC33" s="494">
        <v>127317772</v>
      </c>
      <c r="BD33" s="494">
        <v>72997239</v>
      </c>
      <c r="BE33" s="494">
        <v>61227134</v>
      </c>
      <c r="BF33" s="494">
        <v>68499003</v>
      </c>
      <c r="BG33" s="494">
        <v>59666467</v>
      </c>
      <c r="BH33" s="494">
        <v>81457974</v>
      </c>
      <c r="BI33" s="494">
        <v>317178960</v>
      </c>
      <c r="BJ33" s="494">
        <v>333980147</v>
      </c>
      <c r="BK33" s="494">
        <v>112058399</v>
      </c>
      <c r="BL33" s="494">
        <v>207897807</v>
      </c>
      <c r="BM33" s="494">
        <v>127843424</v>
      </c>
      <c r="BN33" s="80"/>
      <c r="BO33" s="70"/>
      <c r="BP33" s="70"/>
    </row>
    <row r="34" spans="1:68" s="71" customFormat="1" ht="27.75" customHeight="1">
      <c r="A34" s="832"/>
      <c r="B34" s="86" t="s">
        <v>522</v>
      </c>
      <c r="C34" s="86"/>
      <c r="D34" s="494">
        <v>46358654</v>
      </c>
      <c r="E34" s="494">
        <v>11712983</v>
      </c>
      <c r="F34" s="494">
        <v>12378214</v>
      </c>
      <c r="G34" s="494">
        <v>10975329</v>
      </c>
      <c r="H34" s="494">
        <v>16303133</v>
      </c>
      <c r="I34" s="494">
        <v>48887171</v>
      </c>
      <c r="J34" s="494">
        <v>13357145</v>
      </c>
      <c r="K34" s="494">
        <v>6314711</v>
      </c>
      <c r="L34" s="494">
        <v>17705016</v>
      </c>
      <c r="M34" s="494">
        <v>29896463</v>
      </c>
      <c r="N34" s="494">
        <v>64058919</v>
      </c>
      <c r="O34" s="494">
        <v>53701715</v>
      </c>
      <c r="P34" s="494">
        <v>5714525</v>
      </c>
      <c r="Q34" s="494">
        <v>50877186</v>
      </c>
      <c r="R34" s="494">
        <v>13526534</v>
      </c>
      <c r="S34" s="494">
        <v>9438264</v>
      </c>
      <c r="T34" s="494">
        <v>8677276</v>
      </c>
      <c r="U34" s="494">
        <v>12927048</v>
      </c>
      <c r="V34" s="494">
        <v>13001736</v>
      </c>
      <c r="W34" s="494">
        <v>36570268</v>
      </c>
      <c r="X34" s="494">
        <v>36594175</v>
      </c>
      <c r="Y34" s="494">
        <v>4953814</v>
      </c>
      <c r="Z34" s="494">
        <v>0</v>
      </c>
      <c r="AA34" s="494">
        <v>9627862</v>
      </c>
      <c r="AB34" s="494">
        <v>19681356</v>
      </c>
      <c r="AC34" s="494">
        <v>19331672</v>
      </c>
      <c r="AD34" s="494">
        <v>3200885</v>
      </c>
      <c r="AE34" s="494">
        <v>6792643</v>
      </c>
      <c r="AF34" s="494">
        <v>11034533</v>
      </c>
      <c r="AG34" s="494">
        <v>6213709</v>
      </c>
      <c r="AH34" s="494">
        <v>29282712</v>
      </c>
      <c r="AI34" s="494">
        <v>25568473</v>
      </c>
      <c r="AJ34" s="494">
        <v>23620205</v>
      </c>
      <c r="AK34" s="494">
        <v>16733432</v>
      </c>
      <c r="AL34" s="494">
        <v>52421398</v>
      </c>
      <c r="AM34" s="494">
        <v>23057987</v>
      </c>
      <c r="AN34" s="494">
        <v>15753885</v>
      </c>
      <c r="AO34" s="494">
        <v>27277743</v>
      </c>
      <c r="AP34" s="494">
        <v>43710595</v>
      </c>
      <c r="AQ34" s="494">
        <v>249469070</v>
      </c>
      <c r="AR34" s="494">
        <v>22305397</v>
      </c>
      <c r="AS34" s="494">
        <v>51143480</v>
      </c>
      <c r="AT34" s="494">
        <v>48490243</v>
      </c>
      <c r="AU34" s="494">
        <v>17637388</v>
      </c>
      <c r="AV34" s="494">
        <v>24025476</v>
      </c>
      <c r="AW34" s="494">
        <v>36881750</v>
      </c>
      <c r="AX34" s="494">
        <v>113521756</v>
      </c>
      <c r="AY34" s="494">
        <v>17173598</v>
      </c>
      <c r="AZ34" s="494">
        <v>25238935</v>
      </c>
      <c r="BA34" s="494">
        <v>32548827</v>
      </c>
      <c r="BB34" s="494">
        <v>14927037</v>
      </c>
      <c r="BC34" s="494">
        <v>30179217</v>
      </c>
      <c r="BD34" s="494">
        <v>18841261</v>
      </c>
      <c r="BE34" s="494">
        <v>25715896</v>
      </c>
      <c r="BF34" s="494">
        <v>16666658</v>
      </c>
      <c r="BG34" s="494">
        <v>11612494</v>
      </c>
      <c r="BH34" s="494">
        <v>32826111</v>
      </c>
      <c r="BI34" s="494">
        <v>93569590</v>
      </c>
      <c r="BJ34" s="494">
        <v>36379118</v>
      </c>
      <c r="BK34" s="494">
        <v>26788087</v>
      </c>
      <c r="BL34" s="494">
        <v>60336724</v>
      </c>
      <c r="BM34" s="494">
        <v>11546572</v>
      </c>
      <c r="BN34" s="80"/>
      <c r="BO34" s="70"/>
      <c r="BP34" s="70"/>
    </row>
    <row r="35" spans="1:68" s="71" customFormat="1" ht="27.75" customHeight="1">
      <c r="A35" s="832"/>
      <c r="B35" s="86" t="s">
        <v>523</v>
      </c>
      <c r="C35" s="86"/>
      <c r="D35" s="494">
        <v>113131324</v>
      </c>
      <c r="E35" s="494">
        <v>-23652786</v>
      </c>
      <c r="F35" s="494">
        <v>43622683</v>
      </c>
      <c r="G35" s="494">
        <v>60898928</v>
      </c>
      <c r="H35" s="494">
        <v>44811636</v>
      </c>
      <c r="I35" s="494">
        <v>195938525</v>
      </c>
      <c r="J35" s="494">
        <v>-89594537</v>
      </c>
      <c r="K35" s="494">
        <v>44000985</v>
      </c>
      <c r="L35" s="494">
        <v>62790417</v>
      </c>
      <c r="M35" s="494">
        <v>76881015</v>
      </c>
      <c r="N35" s="494">
        <v>192303859</v>
      </c>
      <c r="O35" s="494">
        <v>308186063</v>
      </c>
      <c r="P35" s="494">
        <v>17044500</v>
      </c>
      <c r="Q35" s="494">
        <v>254654491</v>
      </c>
      <c r="R35" s="494">
        <v>11961854</v>
      </c>
      <c r="S35" s="494">
        <v>23072688</v>
      </c>
      <c r="T35" s="494">
        <v>115321007</v>
      </c>
      <c r="U35" s="494">
        <v>164441596</v>
      </c>
      <c r="V35" s="494">
        <v>119103318</v>
      </c>
      <c r="W35" s="494">
        <v>121019590</v>
      </c>
      <c r="X35" s="494">
        <v>136629317</v>
      </c>
      <c r="Y35" s="494">
        <v>69537300</v>
      </c>
      <c r="Z35" s="494">
        <v>671703964</v>
      </c>
      <c r="AA35" s="494">
        <v>66734005</v>
      </c>
      <c r="AB35" s="494">
        <v>99021542</v>
      </c>
      <c r="AC35" s="494">
        <v>267266323</v>
      </c>
      <c r="AD35" s="494">
        <v>20002391</v>
      </c>
      <c r="AE35" s="494">
        <v>54985346</v>
      </c>
      <c r="AF35" s="494">
        <v>36492635</v>
      </c>
      <c r="AG35" s="494">
        <v>46591368</v>
      </c>
      <c r="AH35" s="494">
        <v>108326608</v>
      </c>
      <c r="AI35" s="494">
        <v>44919244</v>
      </c>
      <c r="AJ35" s="494">
        <v>57807227</v>
      </c>
      <c r="AK35" s="494">
        <v>45894843</v>
      </c>
      <c r="AL35" s="494">
        <v>195570453</v>
      </c>
      <c r="AM35" s="494">
        <v>96718479</v>
      </c>
      <c r="AN35" s="494">
        <v>78070657</v>
      </c>
      <c r="AO35" s="494">
        <v>147744674</v>
      </c>
      <c r="AP35" s="494">
        <v>102823071</v>
      </c>
      <c r="AQ35" s="494">
        <v>553422384</v>
      </c>
      <c r="AR35" s="494">
        <v>203865016</v>
      </c>
      <c r="AS35" s="494">
        <v>157523241</v>
      </c>
      <c r="AT35" s="494">
        <v>458922429</v>
      </c>
      <c r="AU35" s="494">
        <v>57214314</v>
      </c>
      <c r="AV35" s="494">
        <v>139003084</v>
      </c>
      <c r="AW35" s="494">
        <v>73062694</v>
      </c>
      <c r="AX35" s="494">
        <v>254571032</v>
      </c>
      <c r="AY35" s="494">
        <v>64053035</v>
      </c>
      <c r="AZ35" s="494">
        <v>71716461</v>
      </c>
      <c r="BA35" s="494">
        <v>67914747</v>
      </c>
      <c r="BB35" s="494">
        <v>42499393</v>
      </c>
      <c r="BC35" s="494">
        <v>97138555</v>
      </c>
      <c r="BD35" s="494">
        <v>54155978</v>
      </c>
      <c r="BE35" s="494">
        <v>35511238</v>
      </c>
      <c r="BF35" s="494">
        <v>51832345</v>
      </c>
      <c r="BG35" s="494">
        <v>48053973</v>
      </c>
      <c r="BH35" s="494">
        <v>48631863</v>
      </c>
      <c r="BI35" s="494">
        <v>223609370</v>
      </c>
      <c r="BJ35" s="494">
        <v>297601029</v>
      </c>
      <c r="BK35" s="494">
        <v>85270312</v>
      </c>
      <c r="BL35" s="494">
        <v>147561083</v>
      </c>
      <c r="BM35" s="494">
        <v>116296852</v>
      </c>
      <c r="BN35" s="80"/>
      <c r="BO35" s="70"/>
      <c r="BP35" s="70"/>
    </row>
    <row r="36" spans="1:68" s="71" customFormat="1" ht="27.75" customHeight="1">
      <c r="A36" s="832"/>
      <c r="B36" s="86" t="s">
        <v>524</v>
      </c>
      <c r="C36" s="86"/>
      <c r="D36" s="494">
        <v>77268923</v>
      </c>
      <c r="E36" s="494">
        <v>0</v>
      </c>
      <c r="F36" s="494">
        <v>65056805</v>
      </c>
      <c r="G36" s="494">
        <v>0</v>
      </c>
      <c r="H36" s="494">
        <v>0</v>
      </c>
      <c r="I36" s="494">
        <v>2428989</v>
      </c>
      <c r="J36" s="494">
        <v>403637524</v>
      </c>
      <c r="K36" s="494">
        <v>0</v>
      </c>
      <c r="L36" s="494">
        <v>4989044</v>
      </c>
      <c r="M36" s="494">
        <v>0</v>
      </c>
      <c r="N36" s="494">
        <v>0</v>
      </c>
      <c r="O36" s="494">
        <v>4629315</v>
      </c>
      <c r="P36" s="494">
        <v>7038583</v>
      </c>
      <c r="Q36" s="494">
        <v>105165266</v>
      </c>
      <c r="R36" s="494">
        <v>4586726</v>
      </c>
      <c r="S36" s="494">
        <v>0</v>
      </c>
      <c r="T36" s="494">
        <v>577788</v>
      </c>
      <c r="U36" s="494">
        <v>0</v>
      </c>
      <c r="V36" s="494">
        <v>667659</v>
      </c>
      <c r="W36" s="494">
        <v>886381</v>
      </c>
      <c r="X36" s="494">
        <v>161293</v>
      </c>
      <c r="Y36" s="494">
        <v>1361755</v>
      </c>
      <c r="Z36" s="494">
        <v>0</v>
      </c>
      <c r="AA36" s="494">
        <v>2375823</v>
      </c>
      <c r="AB36" s="494">
        <v>10666944</v>
      </c>
      <c r="AC36" s="494">
        <v>1013936</v>
      </c>
      <c r="AD36" s="494">
        <v>628000</v>
      </c>
      <c r="AE36" s="494">
        <v>0</v>
      </c>
      <c r="AF36" s="494">
        <v>0</v>
      </c>
      <c r="AG36" s="494">
        <v>0</v>
      </c>
      <c r="AH36" s="494">
        <v>0</v>
      </c>
      <c r="AI36" s="494">
        <v>582000</v>
      </c>
      <c r="AJ36" s="494">
        <v>0</v>
      </c>
      <c r="AK36" s="494">
        <v>2812020</v>
      </c>
      <c r="AL36" s="494">
        <v>768650</v>
      </c>
      <c r="AM36" s="494">
        <v>339000</v>
      </c>
      <c r="AN36" s="494">
        <v>5617298</v>
      </c>
      <c r="AO36" s="494">
        <v>0</v>
      </c>
      <c r="AP36" s="494">
        <v>28503665</v>
      </c>
      <c r="AQ36" s="494">
        <v>3644784</v>
      </c>
      <c r="AR36" s="494">
        <v>8877493</v>
      </c>
      <c r="AS36" s="494">
        <v>659000</v>
      </c>
      <c r="AT36" s="494">
        <v>0</v>
      </c>
      <c r="AU36" s="494">
        <v>0</v>
      </c>
      <c r="AV36" s="494">
        <v>497000</v>
      </c>
      <c r="AW36" s="494">
        <v>0</v>
      </c>
      <c r="AX36" s="494">
        <v>29156897</v>
      </c>
      <c r="AY36" s="494">
        <v>0</v>
      </c>
      <c r="AZ36" s="494">
        <v>3420552</v>
      </c>
      <c r="BA36" s="494">
        <v>9327121</v>
      </c>
      <c r="BB36" s="494">
        <v>628000</v>
      </c>
      <c r="BC36" s="494">
        <v>2693802</v>
      </c>
      <c r="BD36" s="494">
        <v>1703325</v>
      </c>
      <c r="BE36" s="494">
        <v>0</v>
      </c>
      <c r="BF36" s="494">
        <v>1075215</v>
      </c>
      <c r="BG36" s="494">
        <v>1990560</v>
      </c>
      <c r="BH36" s="494">
        <v>560468</v>
      </c>
      <c r="BI36" s="494">
        <v>838713</v>
      </c>
      <c r="BJ36" s="494">
        <v>7809045</v>
      </c>
      <c r="BK36" s="494">
        <v>0</v>
      </c>
      <c r="BL36" s="494">
        <v>40093499</v>
      </c>
      <c r="BM36" s="494">
        <v>1419078</v>
      </c>
      <c r="BN36" s="80"/>
      <c r="BO36" s="70"/>
      <c r="BP36" s="70"/>
    </row>
    <row r="37" spans="1:68" s="71" customFormat="1" ht="27.75" customHeight="1">
      <c r="A37" s="832"/>
      <c r="B37" s="86" t="s">
        <v>559</v>
      </c>
      <c r="C37" s="86"/>
      <c r="D37" s="494">
        <v>82221055</v>
      </c>
      <c r="E37" s="494">
        <v>-11939803</v>
      </c>
      <c r="F37" s="494">
        <v>-9055908</v>
      </c>
      <c r="G37" s="494">
        <v>71874257</v>
      </c>
      <c r="H37" s="494">
        <v>61114769</v>
      </c>
      <c r="I37" s="494">
        <v>242396707</v>
      </c>
      <c r="J37" s="494">
        <v>-479874916</v>
      </c>
      <c r="K37" s="494">
        <v>50315696</v>
      </c>
      <c r="L37" s="494">
        <v>75506389</v>
      </c>
      <c r="M37" s="494">
        <v>106777478</v>
      </c>
      <c r="N37" s="494">
        <v>256362778</v>
      </c>
      <c r="O37" s="494">
        <v>357258463</v>
      </c>
      <c r="P37" s="494">
        <v>15720442</v>
      </c>
      <c r="Q37" s="494">
        <v>200366411</v>
      </c>
      <c r="R37" s="494">
        <v>20901662</v>
      </c>
      <c r="S37" s="494">
        <v>32510952</v>
      </c>
      <c r="T37" s="494">
        <v>123420495</v>
      </c>
      <c r="U37" s="494">
        <v>177368644</v>
      </c>
      <c r="V37" s="494">
        <v>131437395</v>
      </c>
      <c r="W37" s="494">
        <v>156703477</v>
      </c>
      <c r="X37" s="494">
        <v>173062199</v>
      </c>
      <c r="Y37" s="494">
        <v>73129359</v>
      </c>
      <c r="Z37" s="494">
        <v>671703964</v>
      </c>
      <c r="AA37" s="494">
        <v>73986044</v>
      </c>
      <c r="AB37" s="494">
        <v>108035954</v>
      </c>
      <c r="AC37" s="494">
        <v>285584059</v>
      </c>
      <c r="AD37" s="494">
        <v>22575276</v>
      </c>
      <c r="AE37" s="494">
        <v>61777989</v>
      </c>
      <c r="AF37" s="494">
        <v>47527168</v>
      </c>
      <c r="AG37" s="494">
        <v>52805077</v>
      </c>
      <c r="AH37" s="494">
        <v>137609320</v>
      </c>
      <c r="AI37" s="494">
        <v>69905717</v>
      </c>
      <c r="AJ37" s="494">
        <v>81427432</v>
      </c>
      <c r="AK37" s="494">
        <v>59816255</v>
      </c>
      <c r="AL37" s="494">
        <v>247223201</v>
      </c>
      <c r="AM37" s="494">
        <v>119437466</v>
      </c>
      <c r="AN37" s="494">
        <v>88207244</v>
      </c>
      <c r="AO37" s="494">
        <v>175022417</v>
      </c>
      <c r="AP37" s="494">
        <v>118030001</v>
      </c>
      <c r="AQ37" s="494">
        <v>799246670</v>
      </c>
      <c r="AR37" s="494">
        <v>217292920</v>
      </c>
      <c r="AS37" s="494">
        <v>208007721</v>
      </c>
      <c r="AT37" s="494">
        <v>507412672</v>
      </c>
      <c r="AU37" s="494">
        <v>74851702</v>
      </c>
      <c r="AV37" s="494">
        <v>162531560</v>
      </c>
      <c r="AW37" s="494">
        <v>109944444</v>
      </c>
      <c r="AX37" s="494">
        <v>338935891</v>
      </c>
      <c r="AY37" s="494">
        <v>81226633</v>
      </c>
      <c r="AZ37" s="494">
        <v>93534844</v>
      </c>
      <c r="BA37" s="494">
        <v>91136453</v>
      </c>
      <c r="BB37" s="494">
        <v>56798430</v>
      </c>
      <c r="BC37" s="494">
        <v>124623970</v>
      </c>
      <c r="BD37" s="494">
        <v>71293914</v>
      </c>
      <c r="BE37" s="494">
        <v>61227134</v>
      </c>
      <c r="BF37" s="494">
        <v>67423788</v>
      </c>
      <c r="BG37" s="494">
        <v>57675907</v>
      </c>
      <c r="BH37" s="494">
        <v>80897506</v>
      </c>
      <c r="BI37" s="494">
        <v>316340247</v>
      </c>
      <c r="BJ37" s="494">
        <v>326171102</v>
      </c>
      <c r="BK37" s="494">
        <v>112058399</v>
      </c>
      <c r="BL37" s="494">
        <v>167804308</v>
      </c>
      <c r="BM37" s="494">
        <v>126424346</v>
      </c>
      <c r="BN37" s="80"/>
      <c r="BO37" s="70"/>
      <c r="BP37" s="70"/>
    </row>
    <row r="38" spans="1:68" s="71" customFormat="1" ht="27.75" customHeight="1">
      <c r="A38" s="832"/>
      <c r="B38" s="95" t="s">
        <v>525</v>
      </c>
      <c r="C38" s="96"/>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80"/>
      <c r="BO38" s="70"/>
      <c r="BP38" s="70"/>
    </row>
    <row r="39" spans="1:68" s="71" customFormat="1" ht="27.75" customHeight="1">
      <c r="A39" s="833"/>
      <c r="B39" s="93" t="s">
        <v>526</v>
      </c>
      <c r="C39" s="93"/>
      <c r="D39" s="496">
        <v>0.01943841090709714</v>
      </c>
      <c r="E39" s="496">
        <v>-0.008241104836086654</v>
      </c>
      <c r="F39" s="496">
        <v>0.052899398046066255</v>
      </c>
      <c r="G39" s="496">
        <v>0.05891597153476465</v>
      </c>
      <c r="H39" s="496">
        <v>0.03030827538722826</v>
      </c>
      <c r="I39" s="496">
        <v>0.04336247041925465</v>
      </c>
      <c r="J39" s="496">
        <v>-0.051791706521739124</v>
      </c>
      <c r="K39" s="496">
        <v>0.03418185869565218</v>
      </c>
      <c r="L39" s="496">
        <v>0.031309498129795395</v>
      </c>
      <c r="M39" s="496">
        <v>0.060518291102484474</v>
      </c>
      <c r="N39" s="496">
        <v>0.035102221834166634</v>
      </c>
      <c r="O39" s="496">
        <v>0.04747537939246599</v>
      </c>
      <c r="P39" s="496">
        <v>0.06358729428199633</v>
      </c>
      <c r="Q39" s="496">
        <v>0.02886104091744306</v>
      </c>
      <c r="R39" s="496">
        <v>0.013447128844819611</v>
      </c>
      <c r="S39" s="496">
        <v>0.0344876118344571</v>
      </c>
      <c r="T39" s="496">
        <v>0.08784816245147516</v>
      </c>
      <c r="U39" s="496">
        <v>0.041886358087474124</v>
      </c>
      <c r="V39" s="496">
        <v>0.04991547071428572</v>
      </c>
      <c r="W39" s="496">
        <v>0.0612961404198636</v>
      </c>
      <c r="X39" s="496">
        <v>0.022832072288025425</v>
      </c>
      <c r="Y39" s="496">
        <v>0.04346108793158568</v>
      </c>
      <c r="Z39" s="496">
        <v>0.03701267313707729</v>
      </c>
      <c r="AA39" s="496">
        <v>0.056946881037512255</v>
      </c>
      <c r="AB39" s="496">
        <v>0.055798678356171444</v>
      </c>
      <c r="AC39" s="496">
        <v>0.04737693305027174</v>
      </c>
      <c r="AD39" s="496">
        <v>0.021309369313607086</v>
      </c>
      <c r="AE39" s="496">
        <v>0.028666369164759727</v>
      </c>
      <c r="AF39" s="496">
        <v>0.03440855347508727</v>
      </c>
      <c r="AG39" s="496">
        <v>0.030808588722826085</v>
      </c>
      <c r="AH39" s="496">
        <v>0.04642432139160012</v>
      </c>
      <c r="AI39" s="496">
        <v>0.059500501167900094</v>
      </c>
      <c r="AJ39" s="496">
        <v>0.05518525549234266</v>
      </c>
      <c r="AK39" s="496">
        <v>0.08337948779909542</v>
      </c>
      <c r="AL39" s="496">
        <v>0.060733377358427265</v>
      </c>
      <c r="AM39" s="496">
        <v>0.073107709180602</v>
      </c>
      <c r="AN39" s="496">
        <v>0.058381222093039115</v>
      </c>
      <c r="AO39" s="496">
        <v>0.059542309661442215</v>
      </c>
      <c r="AP39" s="496">
        <v>0.044651028593134315</v>
      </c>
      <c r="AQ39" s="496">
        <v>0.05088473758681762</v>
      </c>
      <c r="AR39" s="496">
        <v>0.0640933235597826</v>
      </c>
      <c r="AS39" s="496">
        <v>0.06796900939262512</v>
      </c>
      <c r="AT39" s="496">
        <v>0.09868159914748507</v>
      </c>
      <c r="AU39" s="496">
        <v>0.07070618848343686</v>
      </c>
      <c r="AV39" s="496">
        <v>0.044545323092585944</v>
      </c>
      <c r="AW39" s="496">
        <v>0.050310568752820826</v>
      </c>
      <c r="AX39" s="496">
        <v>0.04842069384298235</v>
      </c>
      <c r="AY39" s="496">
        <v>0.07529388725365704</v>
      </c>
      <c r="AZ39" s="496">
        <v>0.046344577710843375</v>
      </c>
      <c r="BA39" s="496">
        <v>0.06872039825712144</v>
      </c>
      <c r="BB39" s="496">
        <v>0.07302343558389074</v>
      </c>
      <c r="BC39" s="496">
        <v>0.0801776859558316</v>
      </c>
      <c r="BD39" s="496">
        <v>0.08670916504491018</v>
      </c>
      <c r="BE39" s="496">
        <v>0.04322277562664397</v>
      </c>
      <c r="BF39" s="496">
        <v>0.0634958759015644</v>
      </c>
      <c r="BG39" s="496">
        <v>0.061645891233582426</v>
      </c>
      <c r="BH39" s="496">
        <v>0.03905918028974998</v>
      </c>
      <c r="BI39" s="496">
        <v>0.05721958202192102</v>
      </c>
      <c r="BJ39" s="496">
        <v>0.05096268965510033</v>
      </c>
      <c r="BK39" s="496">
        <v>0.04093734049463528</v>
      </c>
      <c r="BL39" s="496">
        <v>0.05711994125240877</v>
      </c>
      <c r="BM39" s="496">
        <v>0.04226707405797101</v>
      </c>
      <c r="BN39" s="80"/>
      <c r="BO39" s="70"/>
      <c r="BP39" s="70"/>
    </row>
    <row r="40" spans="1:68" s="71" customFormat="1" ht="24.75" customHeight="1">
      <c r="A40" s="382"/>
      <c r="B40" s="86"/>
      <c r="C40" s="86"/>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80"/>
      <c r="BO40" s="70"/>
      <c r="BP40" s="70"/>
    </row>
    <row r="41" spans="2:68" s="71" customFormat="1" ht="19.5" customHeight="1">
      <c r="B41" s="10"/>
      <c r="D41" s="10"/>
      <c r="O41" s="10"/>
      <c r="Y41" s="10"/>
      <c r="Z41" s="10"/>
      <c r="AJ41" s="10"/>
      <c r="AK41" s="10"/>
      <c r="AV41" s="10"/>
      <c r="BE41" s="10"/>
      <c r="BF41" s="10"/>
      <c r="BG41" s="10"/>
      <c r="BN41" s="70"/>
      <c r="BO41" s="70"/>
      <c r="BP41" s="70"/>
    </row>
    <row r="42" spans="66:68" s="71" customFormat="1" ht="19.5" customHeight="1">
      <c r="BN42" s="70"/>
      <c r="BO42" s="70"/>
      <c r="BP42" s="70"/>
    </row>
    <row r="43" spans="4:65" ht="19.5" customHeight="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4:65" ht="19.5" customHeight="1">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row>
    <row r="45" spans="4:65" ht="19.5" customHeight="1">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row>
    <row r="46" spans="4:65" ht="19.5" customHeight="1">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row>
    <row r="47" spans="4:65" ht="19.5" customHeight="1">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6">
    <mergeCell ref="A20:A39"/>
    <mergeCell ref="A1:C1"/>
    <mergeCell ref="A2:C2"/>
    <mergeCell ref="A3:C3"/>
    <mergeCell ref="A4:A13"/>
    <mergeCell ref="A14:A19"/>
  </mergeCells>
  <printOptions/>
  <pageMargins left="0.7874015748031497" right="0.3937007874015748" top="0.7874015748031497" bottom="0.1968503937007874" header="0.5118110236220472" footer="0.31496062992125984"/>
  <pageSetup horizontalDpi="600" verticalDpi="600" orientation="landscape" paperSize="9" scale="48" r:id="rId1"/>
  <headerFooter>
    <oddHeader>&amp;L&amp;"Meiryo UI,標準"&amp;20個別物件の収益状況　（当期末保有物件）</oddHeader>
    <oddFooter>&amp;L&amp;"Meiryo UI,標準"&amp;16（注）本物件の賃貸事業収入合計等及び賃貸事業費用合計等については、やむを得ない事情により開示していません。&amp;R&amp;"Meiryo UI,標準"&amp;22&amp;P</oddFooter>
  </headerFooter>
</worksheet>
</file>

<file path=xl/worksheets/sheet15.xml><?xml version="1.0" encoding="utf-8"?>
<worksheet xmlns="http://schemas.openxmlformats.org/spreadsheetml/2006/main" xmlns:r="http://schemas.openxmlformats.org/officeDocument/2006/relationships">
  <dimension ref="A1:CO48"/>
  <sheetViews>
    <sheetView view="pageBreakPreview" zoomScale="60" workbookViewId="0" topLeftCell="A1">
      <selection activeCell="A14" sqref="A14:P39"/>
    </sheetView>
  </sheetViews>
  <sheetFormatPr defaultColWidth="9.00390625" defaultRowHeight="13.5"/>
  <cols>
    <col min="1" max="1" width="8.625" style="5" customWidth="1"/>
    <col min="2" max="2" width="5.625" style="5" customWidth="1"/>
    <col min="3" max="3" width="42.625" style="5" customWidth="1"/>
    <col min="4" max="82" width="19.375" style="5" hidden="1" customWidth="1"/>
    <col min="83" max="83" width="0" style="5" hidden="1" customWidth="1"/>
    <col min="84" max="84" width="0" style="6" hidden="1" customWidth="1"/>
    <col min="85" max="90" width="33.625" style="7" customWidth="1"/>
    <col min="91" max="91" width="12.50390625" style="8" bestFit="1" customWidth="1"/>
    <col min="92" max="93" width="20.00390625" style="7" customWidth="1"/>
    <col min="94" max="95" width="9.00390625" style="7" customWidth="1"/>
    <col min="96" max="16384" width="9.00390625" style="5" customWidth="1"/>
  </cols>
  <sheetData>
    <row r="1" spans="1:91" s="7" customFormat="1" ht="27" customHeight="1">
      <c r="A1" s="843" t="s">
        <v>437</v>
      </c>
      <c r="B1" s="844"/>
      <c r="C1" s="845"/>
      <c r="D1" s="9" t="s">
        <v>438</v>
      </c>
      <c r="E1" s="9" t="s">
        <v>438</v>
      </c>
      <c r="F1" s="9" t="s">
        <v>438</v>
      </c>
      <c r="G1" s="9" t="s">
        <v>438</v>
      </c>
      <c r="H1" s="9" t="s">
        <v>438</v>
      </c>
      <c r="I1" s="9" t="s">
        <v>438</v>
      </c>
      <c r="J1" s="9" t="s">
        <v>438</v>
      </c>
      <c r="K1" s="9" t="s">
        <v>438</v>
      </c>
      <c r="L1" s="9" t="s">
        <v>438</v>
      </c>
      <c r="M1" s="9" t="s">
        <v>438</v>
      </c>
      <c r="N1" s="9" t="s">
        <v>438</v>
      </c>
      <c r="O1" s="9" t="s">
        <v>438</v>
      </c>
      <c r="P1" s="9" t="s">
        <v>438</v>
      </c>
      <c r="Q1" s="9" t="s">
        <v>438</v>
      </c>
      <c r="R1" s="9" t="s">
        <v>438</v>
      </c>
      <c r="S1" s="9" t="s">
        <v>438</v>
      </c>
      <c r="T1" s="9" t="s">
        <v>438</v>
      </c>
      <c r="U1" s="9" t="s">
        <v>438</v>
      </c>
      <c r="V1" s="9" t="s">
        <v>438</v>
      </c>
      <c r="W1" s="9" t="s">
        <v>438</v>
      </c>
      <c r="X1" s="9" t="s">
        <v>438</v>
      </c>
      <c r="Y1" s="9" t="s">
        <v>438</v>
      </c>
      <c r="Z1" s="9" t="s">
        <v>438</v>
      </c>
      <c r="AA1" s="9" t="s">
        <v>438</v>
      </c>
      <c r="AB1" s="9" t="s">
        <v>438</v>
      </c>
      <c r="AC1" s="9" t="s">
        <v>438</v>
      </c>
      <c r="AD1" s="9" t="s">
        <v>438</v>
      </c>
      <c r="AE1" s="9" t="s">
        <v>439</v>
      </c>
      <c r="AF1" s="9" t="s">
        <v>439</v>
      </c>
      <c r="AG1" s="9" t="s">
        <v>31</v>
      </c>
      <c r="AH1" s="9" t="s">
        <v>31</v>
      </c>
      <c r="AI1" s="9" t="s">
        <v>31</v>
      </c>
      <c r="AJ1" s="9" t="s">
        <v>31</v>
      </c>
      <c r="AK1" s="9" t="s">
        <v>31</v>
      </c>
      <c r="AL1" s="9" t="s">
        <v>440</v>
      </c>
      <c r="AM1" s="9" t="s">
        <v>440</v>
      </c>
      <c r="AN1" s="9" t="s">
        <v>440</v>
      </c>
      <c r="AO1" s="9" t="s">
        <v>440</v>
      </c>
      <c r="AP1" s="9" t="s">
        <v>440</v>
      </c>
      <c r="AQ1" s="9" t="s">
        <v>440</v>
      </c>
      <c r="AR1" s="9" t="s">
        <v>440</v>
      </c>
      <c r="AS1" s="9" t="s">
        <v>440</v>
      </c>
      <c r="AT1" s="9" t="s">
        <v>440</v>
      </c>
      <c r="AU1" s="9" t="s">
        <v>440</v>
      </c>
      <c r="AV1" s="9" t="s">
        <v>440</v>
      </c>
      <c r="AW1" s="9" t="s">
        <v>440</v>
      </c>
      <c r="AX1" s="9" t="s">
        <v>440</v>
      </c>
      <c r="AY1" s="9" t="s">
        <v>440</v>
      </c>
      <c r="AZ1" s="9" t="s">
        <v>440</v>
      </c>
      <c r="BA1" s="9" t="s">
        <v>440</v>
      </c>
      <c r="BB1" s="9" t="s">
        <v>440</v>
      </c>
      <c r="BC1" s="9" t="s">
        <v>440</v>
      </c>
      <c r="BD1" s="9" t="s">
        <v>440</v>
      </c>
      <c r="BE1" s="9" t="s">
        <v>440</v>
      </c>
      <c r="BF1" s="9" t="s">
        <v>441</v>
      </c>
      <c r="BG1" s="9" t="s">
        <v>441</v>
      </c>
      <c r="BH1" s="9" t="s">
        <v>441</v>
      </c>
      <c r="BI1" s="9" t="s">
        <v>441</v>
      </c>
      <c r="BJ1" s="9" t="s">
        <v>441</v>
      </c>
      <c r="BK1" s="9" t="s">
        <v>441</v>
      </c>
      <c r="BL1" s="9" t="s">
        <v>441</v>
      </c>
      <c r="BM1" s="9" t="s">
        <v>441</v>
      </c>
      <c r="BN1" s="9" t="s">
        <v>441</v>
      </c>
      <c r="BO1" s="9" t="s">
        <v>441</v>
      </c>
      <c r="BP1" s="9" t="s">
        <v>441</v>
      </c>
      <c r="BQ1" s="9" t="s">
        <v>441</v>
      </c>
      <c r="BR1" s="9" t="s">
        <v>441</v>
      </c>
      <c r="BS1" s="9" t="s">
        <v>441</v>
      </c>
      <c r="BT1" s="9" t="s">
        <v>441</v>
      </c>
      <c r="BU1" s="9" t="s">
        <v>441</v>
      </c>
      <c r="BV1" s="9" t="s">
        <v>441</v>
      </c>
      <c r="BW1" s="9" t="s">
        <v>441</v>
      </c>
      <c r="BX1" s="9" t="s">
        <v>441</v>
      </c>
      <c r="BY1" s="9" t="s">
        <v>441</v>
      </c>
      <c r="BZ1" s="9" t="s">
        <v>441</v>
      </c>
      <c r="CA1" s="9" t="s">
        <v>441</v>
      </c>
      <c r="CB1" s="9" t="s">
        <v>441</v>
      </c>
      <c r="CC1" s="9" t="s">
        <v>441</v>
      </c>
      <c r="CD1" s="9" t="s">
        <v>441</v>
      </c>
      <c r="CE1" s="10"/>
      <c r="CF1" s="11"/>
      <c r="CG1" s="852" t="s">
        <v>442</v>
      </c>
      <c r="CH1" s="853"/>
      <c r="CI1" s="854"/>
      <c r="CJ1" s="852" t="s">
        <v>443</v>
      </c>
      <c r="CK1" s="854"/>
      <c r="CL1" s="840" t="s">
        <v>361</v>
      </c>
      <c r="CM1" s="8"/>
    </row>
    <row r="2" spans="1:91" s="7" customFormat="1" ht="27" customHeight="1">
      <c r="A2" s="843" t="s">
        <v>444</v>
      </c>
      <c r="B2" s="844"/>
      <c r="C2" s="845"/>
      <c r="D2" s="9" t="s">
        <v>445</v>
      </c>
      <c r="E2" s="9" t="s">
        <v>445</v>
      </c>
      <c r="F2" s="9" t="s">
        <v>445</v>
      </c>
      <c r="G2" s="9" t="s">
        <v>445</v>
      </c>
      <c r="H2" s="9" t="s">
        <v>445</v>
      </c>
      <c r="I2" s="9" t="s">
        <v>445</v>
      </c>
      <c r="J2" s="9" t="s">
        <v>445</v>
      </c>
      <c r="K2" s="9" t="s">
        <v>445</v>
      </c>
      <c r="L2" s="9" t="s">
        <v>445</v>
      </c>
      <c r="M2" s="9" t="s">
        <v>445</v>
      </c>
      <c r="N2" s="9" t="s">
        <v>445</v>
      </c>
      <c r="O2" s="9" t="s">
        <v>445</v>
      </c>
      <c r="P2" s="9" t="s">
        <v>445</v>
      </c>
      <c r="Q2" s="9" t="s">
        <v>445</v>
      </c>
      <c r="R2" s="9" t="s">
        <v>445</v>
      </c>
      <c r="S2" s="9" t="s">
        <v>445</v>
      </c>
      <c r="T2" s="9" t="s">
        <v>445</v>
      </c>
      <c r="U2" s="9" t="s">
        <v>445</v>
      </c>
      <c r="V2" s="9" t="s">
        <v>445</v>
      </c>
      <c r="W2" s="9" t="s">
        <v>445</v>
      </c>
      <c r="X2" s="9" t="s">
        <v>445</v>
      </c>
      <c r="Y2" s="9" t="s">
        <v>445</v>
      </c>
      <c r="Z2" s="9" t="s">
        <v>445</v>
      </c>
      <c r="AA2" s="9" t="s">
        <v>445</v>
      </c>
      <c r="AB2" s="9" t="s">
        <v>445</v>
      </c>
      <c r="AC2" s="9" t="s">
        <v>445</v>
      </c>
      <c r="AD2" s="9" t="s">
        <v>445</v>
      </c>
      <c r="AE2" s="9" t="s">
        <v>22</v>
      </c>
      <c r="AF2" s="9" t="s">
        <v>22</v>
      </c>
      <c r="AG2" s="9" t="s">
        <v>23</v>
      </c>
      <c r="AH2" s="9" t="s">
        <v>23</v>
      </c>
      <c r="AI2" s="9" t="s">
        <v>23</v>
      </c>
      <c r="AJ2" s="9" t="s">
        <v>23</v>
      </c>
      <c r="AK2" s="9" t="s">
        <v>23</v>
      </c>
      <c r="AL2" s="9" t="s">
        <v>446</v>
      </c>
      <c r="AM2" s="9" t="s">
        <v>446</v>
      </c>
      <c r="AN2" s="9" t="s">
        <v>446</v>
      </c>
      <c r="AO2" s="9" t="s">
        <v>446</v>
      </c>
      <c r="AP2" s="9" t="s">
        <v>446</v>
      </c>
      <c r="AQ2" s="9" t="s">
        <v>446</v>
      </c>
      <c r="AR2" s="9" t="s">
        <v>446</v>
      </c>
      <c r="AS2" s="9" t="s">
        <v>446</v>
      </c>
      <c r="AT2" s="9" t="s">
        <v>446</v>
      </c>
      <c r="AU2" s="9" t="s">
        <v>446</v>
      </c>
      <c r="AV2" s="9" t="s">
        <v>446</v>
      </c>
      <c r="AW2" s="9" t="s">
        <v>446</v>
      </c>
      <c r="AX2" s="9" t="s">
        <v>446</v>
      </c>
      <c r="AY2" s="9" t="s">
        <v>446</v>
      </c>
      <c r="AZ2" s="9" t="s">
        <v>447</v>
      </c>
      <c r="BA2" s="9" t="s">
        <v>447</v>
      </c>
      <c r="BB2" s="9" t="s">
        <v>447</v>
      </c>
      <c r="BC2" s="9" t="s">
        <v>447</v>
      </c>
      <c r="BD2" s="9" t="s">
        <v>447</v>
      </c>
      <c r="BE2" s="9" t="s">
        <v>447</v>
      </c>
      <c r="BF2" s="9" t="s">
        <v>445</v>
      </c>
      <c r="BG2" s="9" t="s">
        <v>445</v>
      </c>
      <c r="BH2" s="9" t="s">
        <v>445</v>
      </c>
      <c r="BI2" s="9" t="s">
        <v>445</v>
      </c>
      <c r="BJ2" s="9" t="s">
        <v>445</v>
      </c>
      <c r="BK2" s="9" t="s">
        <v>445</v>
      </c>
      <c r="BL2" s="9" t="s">
        <v>445</v>
      </c>
      <c r="BM2" s="9" t="s">
        <v>445</v>
      </c>
      <c r="BN2" s="9" t="s">
        <v>445</v>
      </c>
      <c r="BO2" s="9" t="s">
        <v>445</v>
      </c>
      <c r="BP2" s="9" t="s">
        <v>445</v>
      </c>
      <c r="BQ2" s="9" t="s">
        <v>445</v>
      </c>
      <c r="BR2" s="9" t="s">
        <v>445</v>
      </c>
      <c r="BS2" s="9" t="s">
        <v>445</v>
      </c>
      <c r="BT2" s="9" t="s">
        <v>445</v>
      </c>
      <c r="BU2" s="9" t="s">
        <v>445</v>
      </c>
      <c r="BV2" s="9" t="s">
        <v>445</v>
      </c>
      <c r="BW2" s="9" t="s">
        <v>445</v>
      </c>
      <c r="BX2" s="9" t="s">
        <v>445</v>
      </c>
      <c r="BY2" s="9" t="s">
        <v>445</v>
      </c>
      <c r="BZ2" s="9" t="s">
        <v>448</v>
      </c>
      <c r="CA2" s="9" t="s">
        <v>448</v>
      </c>
      <c r="CB2" s="9" t="s">
        <v>448</v>
      </c>
      <c r="CC2" s="9" t="s">
        <v>448</v>
      </c>
      <c r="CD2" s="9" t="s">
        <v>448</v>
      </c>
      <c r="CE2" s="10"/>
      <c r="CF2" s="11"/>
      <c r="CG2" s="855"/>
      <c r="CH2" s="856"/>
      <c r="CI2" s="857"/>
      <c r="CJ2" s="855"/>
      <c r="CK2" s="857"/>
      <c r="CL2" s="841"/>
      <c r="CM2" s="8"/>
    </row>
    <row r="3" spans="1:91" s="7" customFormat="1" ht="27" customHeight="1">
      <c r="A3" s="843" t="s">
        <v>449</v>
      </c>
      <c r="B3" s="844"/>
      <c r="C3" s="845"/>
      <c r="D3" s="9" t="s">
        <v>247</v>
      </c>
      <c r="E3" s="459" t="s">
        <v>248</v>
      </c>
      <c r="F3" s="459" t="s">
        <v>249</v>
      </c>
      <c r="G3" s="459" t="s">
        <v>251</v>
      </c>
      <c r="H3" s="459" t="s">
        <v>450</v>
      </c>
      <c r="I3" s="459" t="s">
        <v>451</v>
      </c>
      <c r="J3" s="459" t="s">
        <v>452</v>
      </c>
      <c r="K3" s="459" t="s">
        <v>253</v>
      </c>
      <c r="L3" s="459" t="s">
        <v>453</v>
      </c>
      <c r="M3" s="459" t="s">
        <v>256</v>
      </c>
      <c r="N3" s="12" t="s">
        <v>454</v>
      </c>
      <c r="O3" s="12" t="s">
        <v>258</v>
      </c>
      <c r="P3" s="12" t="s">
        <v>259</v>
      </c>
      <c r="Q3" s="13" t="s">
        <v>260</v>
      </c>
      <c r="R3" s="12" t="s">
        <v>455</v>
      </c>
      <c r="S3" s="9" t="s">
        <v>261</v>
      </c>
      <c r="T3" s="12" t="s">
        <v>456</v>
      </c>
      <c r="U3" s="12" t="s">
        <v>457</v>
      </c>
      <c r="V3" s="9" t="s">
        <v>458</v>
      </c>
      <c r="W3" s="9" t="s">
        <v>397</v>
      </c>
      <c r="X3" s="9" t="s">
        <v>459</v>
      </c>
      <c r="Y3" s="9" t="s">
        <v>399</v>
      </c>
      <c r="Z3" s="9" t="s">
        <v>460</v>
      </c>
      <c r="AA3" s="12" t="s">
        <v>461</v>
      </c>
      <c r="AB3" s="9" t="s">
        <v>400</v>
      </c>
      <c r="AC3" s="9" t="s">
        <v>462</v>
      </c>
      <c r="AD3" s="12" t="s">
        <v>463</v>
      </c>
      <c r="AE3" s="12" t="s">
        <v>402</v>
      </c>
      <c r="AF3" s="12" t="s">
        <v>352</v>
      </c>
      <c r="AG3" s="12" t="s">
        <v>464</v>
      </c>
      <c r="AH3" s="12" t="s">
        <v>266</v>
      </c>
      <c r="AI3" s="13" t="s">
        <v>465</v>
      </c>
      <c r="AJ3" s="12" t="s">
        <v>466</v>
      </c>
      <c r="AK3" s="12" t="s">
        <v>467</v>
      </c>
      <c r="AL3" s="12" t="s">
        <v>267</v>
      </c>
      <c r="AM3" s="12" t="s">
        <v>268</v>
      </c>
      <c r="AN3" s="12" t="s">
        <v>468</v>
      </c>
      <c r="AO3" s="12" t="s">
        <v>354</v>
      </c>
      <c r="AP3" s="12" t="s">
        <v>469</v>
      </c>
      <c r="AQ3" s="12" t="s">
        <v>272</v>
      </c>
      <c r="AR3" s="12" t="s">
        <v>470</v>
      </c>
      <c r="AS3" s="12" t="s">
        <v>471</v>
      </c>
      <c r="AT3" s="12" t="s">
        <v>472</v>
      </c>
      <c r="AU3" s="12" t="s">
        <v>473</v>
      </c>
      <c r="AV3" s="12" t="s">
        <v>474</v>
      </c>
      <c r="AW3" s="12" t="s">
        <v>73</v>
      </c>
      <c r="AX3" s="12" t="s">
        <v>475</v>
      </c>
      <c r="AY3" s="12" t="s">
        <v>476</v>
      </c>
      <c r="AZ3" s="12" t="s">
        <v>275</v>
      </c>
      <c r="BA3" s="14" t="s">
        <v>355</v>
      </c>
      <c r="BB3" s="12" t="s">
        <v>477</v>
      </c>
      <c r="BC3" s="13" t="s">
        <v>478</v>
      </c>
      <c r="BD3" s="12" t="s">
        <v>479</v>
      </c>
      <c r="BE3" s="14" t="s">
        <v>480</v>
      </c>
      <c r="BF3" s="459" t="s">
        <v>481</v>
      </c>
      <c r="BG3" s="459" t="s">
        <v>482</v>
      </c>
      <c r="BH3" s="459" t="s">
        <v>356</v>
      </c>
      <c r="BI3" s="459" t="s">
        <v>278</v>
      </c>
      <c r="BJ3" s="459" t="s">
        <v>483</v>
      </c>
      <c r="BK3" s="459" t="s">
        <v>484</v>
      </c>
      <c r="BL3" s="459" t="s">
        <v>279</v>
      </c>
      <c r="BM3" s="459" t="s">
        <v>560</v>
      </c>
      <c r="BN3" s="459" t="s">
        <v>281</v>
      </c>
      <c r="BO3" s="459" t="s">
        <v>561</v>
      </c>
      <c r="BP3" s="459" t="s">
        <v>562</v>
      </c>
      <c r="BQ3" s="459" t="s">
        <v>485</v>
      </c>
      <c r="BR3" s="459" t="s">
        <v>486</v>
      </c>
      <c r="BS3" s="459" t="s">
        <v>487</v>
      </c>
      <c r="BT3" s="459" t="s">
        <v>488</v>
      </c>
      <c r="BU3" s="459" t="s">
        <v>563</v>
      </c>
      <c r="BV3" s="459" t="s">
        <v>326</v>
      </c>
      <c r="BW3" s="15" t="s">
        <v>327</v>
      </c>
      <c r="BX3" s="459" t="s">
        <v>489</v>
      </c>
      <c r="BY3" s="459" t="s">
        <v>490</v>
      </c>
      <c r="BZ3" s="12" t="s">
        <v>491</v>
      </c>
      <c r="CA3" s="12" t="s">
        <v>564</v>
      </c>
      <c r="CB3" s="13" t="s">
        <v>94</v>
      </c>
      <c r="CC3" s="12" t="s">
        <v>492</v>
      </c>
      <c r="CD3" s="12" t="s">
        <v>493</v>
      </c>
      <c r="CE3" s="10"/>
      <c r="CF3" s="11"/>
      <c r="CG3" s="9" t="s">
        <v>31</v>
      </c>
      <c r="CH3" s="9" t="s">
        <v>440</v>
      </c>
      <c r="CI3" s="9" t="s">
        <v>441</v>
      </c>
      <c r="CJ3" s="9" t="s">
        <v>445</v>
      </c>
      <c r="CK3" s="9" t="s">
        <v>23</v>
      </c>
      <c r="CL3" s="842"/>
      <c r="CM3" s="8"/>
    </row>
    <row r="4" spans="1:93" s="7" customFormat="1" ht="27" customHeight="1">
      <c r="A4" s="846" t="s">
        <v>494</v>
      </c>
      <c r="B4" s="16" t="s">
        <v>495</v>
      </c>
      <c r="C4" s="17"/>
      <c r="D4" s="18">
        <v>16276000000</v>
      </c>
      <c r="E4" s="18">
        <v>2874000000</v>
      </c>
      <c r="F4" s="18">
        <v>2100000000</v>
      </c>
      <c r="G4" s="18">
        <v>2420000000</v>
      </c>
      <c r="H4" s="18"/>
      <c r="I4" s="18"/>
      <c r="J4" s="18">
        <v>4000000000</v>
      </c>
      <c r="K4" s="18">
        <v>11200000000</v>
      </c>
      <c r="L4" s="18">
        <v>2920000000</v>
      </c>
      <c r="M4" s="18">
        <v>1800000000</v>
      </c>
      <c r="N4" s="18">
        <v>1120000000</v>
      </c>
      <c r="O4" s="18">
        <v>5100000000</v>
      </c>
      <c r="P4" s="18">
        <v>3500000000</v>
      </c>
      <c r="Q4" s="18">
        <v>10000000000</v>
      </c>
      <c r="R4" s="18">
        <v>180000000</v>
      </c>
      <c r="S4" s="18">
        <v>15121000000</v>
      </c>
      <c r="T4" s="18">
        <v>710000000</v>
      </c>
      <c r="U4" s="18">
        <v>21000000000</v>
      </c>
      <c r="V4" s="18">
        <v>3760000000</v>
      </c>
      <c r="W4" s="18">
        <v>1870000000</v>
      </c>
      <c r="X4" s="18">
        <v>2800000000</v>
      </c>
      <c r="Y4" s="18">
        <v>8400000000</v>
      </c>
      <c r="Z4" s="18">
        <v>5250000000</v>
      </c>
      <c r="AA4" s="18">
        <v>5100000000</v>
      </c>
      <c r="AB4" s="18">
        <v>15050000000</v>
      </c>
      <c r="AC4" s="18">
        <v>3400000000</v>
      </c>
      <c r="AD4" s="18">
        <v>36000000000</v>
      </c>
      <c r="AE4" s="18">
        <v>2660000000</v>
      </c>
      <c r="AF4" s="18">
        <v>3420000000</v>
      </c>
      <c r="AG4" s="18">
        <v>12000000000</v>
      </c>
      <c r="AH4" s="18">
        <v>2160000000</v>
      </c>
      <c r="AI4" s="18">
        <v>4275000000</v>
      </c>
      <c r="AJ4" s="18">
        <v>2740000000</v>
      </c>
      <c r="AK4" s="18">
        <v>3400000000</v>
      </c>
      <c r="AL4" s="18">
        <v>5880000000</v>
      </c>
      <c r="AM4" s="18">
        <v>2350000000</v>
      </c>
      <c r="AN4" s="18">
        <v>2927000000</v>
      </c>
      <c r="AO4" s="18"/>
      <c r="AP4" s="18">
        <v>1490000000</v>
      </c>
      <c r="AQ4" s="18">
        <v>8100000000</v>
      </c>
      <c r="AR4" s="18">
        <v>3250000000</v>
      </c>
      <c r="AS4" s="18">
        <v>888000000</v>
      </c>
      <c r="AT4" s="18">
        <v>2300000000</v>
      </c>
      <c r="AU4" s="18">
        <v>5831000000</v>
      </c>
      <c r="AV4" s="18">
        <v>6510000000</v>
      </c>
      <c r="AW4" s="18">
        <v>31300000000</v>
      </c>
      <c r="AX4" s="18">
        <v>7000000000</v>
      </c>
      <c r="AY4" s="18">
        <v>6090000000</v>
      </c>
      <c r="AZ4" s="18">
        <v>10200000000</v>
      </c>
      <c r="BA4" s="18"/>
      <c r="BB4" s="18">
        <v>2100000000</v>
      </c>
      <c r="BC4" s="18">
        <v>7260000000</v>
      </c>
      <c r="BD4" s="18">
        <v>4335000000</v>
      </c>
      <c r="BE4" s="18">
        <v>15080000000</v>
      </c>
      <c r="BF4" s="18">
        <v>2140000000</v>
      </c>
      <c r="BG4" s="18"/>
      <c r="BH4" s="18"/>
      <c r="BI4" s="18">
        <v>4150000000</v>
      </c>
      <c r="BJ4" s="18"/>
      <c r="BK4" s="18"/>
      <c r="BL4" s="18">
        <v>2900000000</v>
      </c>
      <c r="BM4" s="18"/>
      <c r="BN4" s="18">
        <v>1560000000</v>
      </c>
      <c r="BO4" s="18"/>
      <c r="BP4" s="18"/>
      <c r="BQ4" s="18">
        <v>3150000000</v>
      </c>
      <c r="BR4" s="18">
        <v>1670000000</v>
      </c>
      <c r="BS4" s="18">
        <v>2810000000</v>
      </c>
      <c r="BT4" s="18"/>
      <c r="BU4" s="18"/>
      <c r="BV4" s="18">
        <v>2140000000</v>
      </c>
      <c r="BW4" s="18">
        <v>1920000000</v>
      </c>
      <c r="BX4" s="18">
        <v>4137000000</v>
      </c>
      <c r="BY4" s="18">
        <v>10996000000</v>
      </c>
      <c r="BZ4" s="18">
        <v>13000000000</v>
      </c>
      <c r="CA4" s="18"/>
      <c r="CB4" s="18">
        <v>5430000000</v>
      </c>
      <c r="CC4" s="18">
        <v>7220000000</v>
      </c>
      <c r="CD4" s="18">
        <v>6000000000</v>
      </c>
      <c r="CE4" s="19"/>
      <c r="CF4" s="20"/>
      <c r="CG4" s="461">
        <v>218192000000</v>
      </c>
      <c r="CH4" s="461">
        <v>122891000000</v>
      </c>
      <c r="CI4" s="461">
        <v>69223000000</v>
      </c>
      <c r="CJ4" s="461">
        <v>315106000000</v>
      </c>
      <c r="CK4" s="461">
        <v>95200000000</v>
      </c>
      <c r="CL4" s="462">
        <v>410306000000</v>
      </c>
      <c r="CM4" s="8"/>
      <c r="CN4" s="21"/>
      <c r="CO4" s="21"/>
    </row>
    <row r="5" spans="1:93" s="7" customFormat="1" ht="27" customHeight="1">
      <c r="A5" s="847"/>
      <c r="B5" s="22"/>
      <c r="C5" s="23" t="s">
        <v>496</v>
      </c>
      <c r="D5" s="24">
        <v>0.040215457600316265</v>
      </c>
      <c r="E5" s="24">
        <v>0.007101205771891678</v>
      </c>
      <c r="F5" s="24">
        <v>0.005188772484680767</v>
      </c>
      <c r="G5" s="24">
        <v>0.0059794425775845025</v>
      </c>
      <c r="H5" s="24"/>
      <c r="I5" s="24"/>
      <c r="J5" s="24">
        <v>0.0098833761612967</v>
      </c>
      <c r="K5" s="24">
        <v>0.02767345325163076</v>
      </c>
      <c r="L5" s="24">
        <v>0.007214864597746591</v>
      </c>
      <c r="M5" s="24">
        <v>0.004447519272583514</v>
      </c>
      <c r="N5" s="24">
        <v>0.0027673453251630758</v>
      </c>
      <c r="O5" s="24">
        <v>0.01260130460565329</v>
      </c>
      <c r="P5" s="24">
        <v>0.008647954141134612</v>
      </c>
      <c r="Q5" s="24">
        <v>0.024708440403241747</v>
      </c>
      <c r="R5" s="24">
        <v>0.00044475192725835144</v>
      </c>
      <c r="S5" s="24">
        <v>0.037361632733741844</v>
      </c>
      <c r="T5" s="24">
        <v>0.001754299268630164</v>
      </c>
      <c r="U5" s="24">
        <v>0.05188772484680767</v>
      </c>
      <c r="V5" s="24">
        <v>0.009290373591618897</v>
      </c>
      <c r="W5" s="24">
        <v>0.004620478355406207</v>
      </c>
      <c r="X5" s="24">
        <v>0.00691836331290769</v>
      </c>
      <c r="Y5" s="24">
        <v>0.02075508993872307</v>
      </c>
      <c r="Z5" s="24">
        <v>0.012971931211701917</v>
      </c>
      <c r="AA5" s="24">
        <v>0.01260130460565329</v>
      </c>
      <c r="AB5" s="24">
        <v>0.03718620280687883</v>
      </c>
      <c r="AC5" s="24">
        <v>0.008400869737102194</v>
      </c>
      <c r="AD5" s="24">
        <v>0.08895038545167029</v>
      </c>
      <c r="AE5" s="24">
        <v>0.0065724451472623045</v>
      </c>
      <c r="AF5" s="24">
        <v>0.008450286617908677</v>
      </c>
      <c r="AG5" s="24">
        <v>0.029650128483890096</v>
      </c>
      <c r="AH5" s="24">
        <v>0.005337023127100217</v>
      </c>
      <c r="AI5" s="24">
        <v>0.010562858272385846</v>
      </c>
      <c r="AJ5" s="24">
        <v>0.006770112670488239</v>
      </c>
      <c r="AK5" s="24">
        <v>0.008400869737102194</v>
      </c>
      <c r="AL5" s="24">
        <v>0.014528562957106148</v>
      </c>
      <c r="AM5" s="24">
        <v>0.005806483494761811</v>
      </c>
      <c r="AN5" s="24">
        <v>0.007232160506028859</v>
      </c>
      <c r="AO5" s="25"/>
      <c r="AP5" s="24">
        <v>0.0036815576200830203</v>
      </c>
      <c r="AQ5" s="24">
        <v>0.020013836726625815</v>
      </c>
      <c r="AR5" s="24">
        <v>0.008030243131053568</v>
      </c>
      <c r="AS5" s="24">
        <v>0.002194109507807867</v>
      </c>
      <c r="AT5" s="24">
        <v>0.005682941292745602</v>
      </c>
      <c r="AU5" s="24">
        <v>0.014407491599130262</v>
      </c>
      <c r="AV5" s="24">
        <v>0.016085194702510377</v>
      </c>
      <c r="AW5" s="24">
        <v>0.07733741846214667</v>
      </c>
      <c r="AX5" s="24">
        <v>0.017295908282269224</v>
      </c>
      <c r="AY5" s="24">
        <v>0.015047440205574225</v>
      </c>
      <c r="AZ5" s="24">
        <v>0.02520260921130658</v>
      </c>
      <c r="BA5" s="24"/>
      <c r="BB5" s="24">
        <v>0.005188772484680767</v>
      </c>
      <c r="BC5" s="24">
        <v>0.017938327732753508</v>
      </c>
      <c r="BD5" s="24">
        <v>0.010711108914805298</v>
      </c>
      <c r="BE5" s="24">
        <v>0.037260328128088556</v>
      </c>
      <c r="BF5" s="24">
        <v>0.005287606246293734</v>
      </c>
      <c r="BG5" s="24"/>
      <c r="BH5" s="24"/>
      <c r="BI5" s="24">
        <v>0.010254002767345324</v>
      </c>
      <c r="BJ5" s="24"/>
      <c r="BK5" s="24"/>
      <c r="BL5" s="24">
        <v>0.007165447716940106</v>
      </c>
      <c r="BM5" s="24"/>
      <c r="BN5" s="24">
        <v>0.0038545167029057125</v>
      </c>
      <c r="BO5" s="24"/>
      <c r="BP5" s="24"/>
      <c r="BQ5" s="24">
        <v>0.007783158727021151</v>
      </c>
      <c r="BR5" s="24">
        <v>0.004126309547341372</v>
      </c>
      <c r="BS5" s="24">
        <v>0.006943071753310931</v>
      </c>
      <c r="BT5" s="24"/>
      <c r="BU5" s="24"/>
      <c r="BV5" s="24">
        <v>0.005287606246293734</v>
      </c>
      <c r="BW5" s="24">
        <v>0.004744020557422415</v>
      </c>
      <c r="BX5" s="24">
        <v>0.01022188179482111</v>
      </c>
      <c r="BY5" s="24">
        <v>0.027169401067404626</v>
      </c>
      <c r="BZ5" s="24">
        <v>0.032120972524214274</v>
      </c>
      <c r="CA5" s="24"/>
      <c r="CB5" s="24">
        <v>0.013416683138960269</v>
      </c>
      <c r="CC5" s="24">
        <v>0.01783949397114054</v>
      </c>
      <c r="CD5" s="24">
        <v>0.014825064241945048</v>
      </c>
      <c r="CE5" s="10"/>
      <c r="CF5" s="11"/>
      <c r="CG5" s="463">
        <v>0.5317787212470692</v>
      </c>
      <c r="CH5" s="463">
        <v>0.29951060915511835</v>
      </c>
      <c r="CI5" s="463">
        <v>0.16871066959781236</v>
      </c>
      <c r="CJ5" s="463">
        <v>0.7679780456537316</v>
      </c>
      <c r="CK5" s="463">
        <v>0.2320219543462684</v>
      </c>
      <c r="CL5" s="464">
        <v>1</v>
      </c>
      <c r="CM5" s="8"/>
      <c r="CN5" s="21"/>
      <c r="CO5" s="21"/>
    </row>
    <row r="6" spans="1:93" s="7" customFormat="1" ht="27" customHeight="1">
      <c r="A6" s="847"/>
      <c r="B6" s="22"/>
      <c r="C6" s="23" t="s">
        <v>497</v>
      </c>
      <c r="D6" s="26">
        <v>11211000000</v>
      </c>
      <c r="E6" s="26">
        <v>1556000000</v>
      </c>
      <c r="F6" s="26">
        <v>1290000000</v>
      </c>
      <c r="G6" s="26">
        <v>1910000000</v>
      </c>
      <c r="H6" s="26"/>
      <c r="I6" s="26"/>
      <c r="J6" s="26">
        <v>2264000000</v>
      </c>
      <c r="K6" s="26">
        <v>7700000000</v>
      </c>
      <c r="L6" s="26">
        <v>1850000000</v>
      </c>
      <c r="M6" s="26">
        <v>1548000000</v>
      </c>
      <c r="N6" s="26">
        <v>997000000</v>
      </c>
      <c r="O6" s="26">
        <v>4190000000</v>
      </c>
      <c r="P6" s="26">
        <v>1560000000</v>
      </c>
      <c r="Q6" s="26">
        <v>5100000000</v>
      </c>
      <c r="R6" s="26">
        <v>140400000</v>
      </c>
      <c r="S6" s="26">
        <v>12703600000</v>
      </c>
      <c r="T6" s="26">
        <v>220000000</v>
      </c>
      <c r="U6" s="26">
        <v>19698000000</v>
      </c>
      <c r="V6" s="26">
        <v>2850000000</v>
      </c>
      <c r="W6" s="26">
        <v>1204000000</v>
      </c>
      <c r="X6" s="26">
        <v>2210000000</v>
      </c>
      <c r="Y6" s="26">
        <v>7760000000</v>
      </c>
      <c r="Z6" s="26">
        <v>4680000000</v>
      </c>
      <c r="AA6" s="26">
        <v>3315000000</v>
      </c>
      <c r="AB6" s="26">
        <v>12850000000</v>
      </c>
      <c r="AC6" s="26">
        <v>3332000000</v>
      </c>
      <c r="AD6" s="26">
        <v>36000000000</v>
      </c>
      <c r="AE6" s="26">
        <v>2045000000</v>
      </c>
      <c r="AF6" s="26">
        <v>2392000000</v>
      </c>
      <c r="AG6" s="26">
        <v>10000000000</v>
      </c>
      <c r="AH6" s="26">
        <v>1940000000</v>
      </c>
      <c r="AI6" s="26">
        <v>3744000000</v>
      </c>
      <c r="AJ6" s="26">
        <v>1962900000</v>
      </c>
      <c r="AK6" s="26">
        <v>2966841187</v>
      </c>
      <c r="AL6" s="26">
        <v>2310000000</v>
      </c>
      <c r="AM6" s="26">
        <v>1168000000</v>
      </c>
      <c r="AN6" s="26">
        <v>1224000000</v>
      </c>
      <c r="AO6" s="26"/>
      <c r="AP6" s="26">
        <v>574000000</v>
      </c>
      <c r="AQ6" s="26">
        <v>3510000000</v>
      </c>
      <c r="AR6" s="26">
        <v>1510000000</v>
      </c>
      <c r="AS6" s="26">
        <v>399000000</v>
      </c>
      <c r="AT6" s="26">
        <v>1547000000</v>
      </c>
      <c r="AU6" s="26">
        <v>3987000000</v>
      </c>
      <c r="AV6" s="26">
        <v>2031120000</v>
      </c>
      <c r="AW6" s="26">
        <v>16526400000</v>
      </c>
      <c r="AX6" s="26">
        <v>5712000000</v>
      </c>
      <c r="AY6" s="26">
        <v>3024294000</v>
      </c>
      <c r="AZ6" s="26">
        <v>3612000000</v>
      </c>
      <c r="BA6" s="26"/>
      <c r="BB6" s="26">
        <v>710000000</v>
      </c>
      <c r="BC6" s="26">
        <v>5356000000</v>
      </c>
      <c r="BD6" s="26">
        <v>2198000000</v>
      </c>
      <c r="BE6" s="26">
        <v>8950000000</v>
      </c>
      <c r="BF6" s="26">
        <v>587000000</v>
      </c>
      <c r="BG6" s="26"/>
      <c r="BH6" s="26"/>
      <c r="BI6" s="26">
        <v>3315000000</v>
      </c>
      <c r="BJ6" s="26"/>
      <c r="BK6" s="26"/>
      <c r="BL6" s="26">
        <v>1741000000</v>
      </c>
      <c r="BM6" s="26"/>
      <c r="BN6" s="26">
        <v>587000000</v>
      </c>
      <c r="BO6" s="26"/>
      <c r="BP6" s="26"/>
      <c r="BQ6" s="26">
        <v>744000000</v>
      </c>
      <c r="BR6" s="26">
        <v>401000000</v>
      </c>
      <c r="BS6" s="26">
        <v>1257000000</v>
      </c>
      <c r="BT6" s="26"/>
      <c r="BU6" s="26"/>
      <c r="BV6" s="26">
        <v>1230000000</v>
      </c>
      <c r="BW6" s="26">
        <v>1000000000</v>
      </c>
      <c r="BX6" s="26">
        <v>1774000000</v>
      </c>
      <c r="BY6" s="26">
        <v>5091148000</v>
      </c>
      <c r="BZ6" s="26">
        <v>10222023000</v>
      </c>
      <c r="CA6" s="26"/>
      <c r="CB6" s="26">
        <v>3550000000</v>
      </c>
      <c r="CC6" s="26">
        <v>2240000000</v>
      </c>
      <c r="CD6" s="26">
        <v>4998000000</v>
      </c>
      <c r="CE6" s="19"/>
      <c r="CF6" s="20"/>
      <c r="CG6" s="465">
        <v>177161275187</v>
      </c>
      <c r="CH6" s="465">
        <v>64348814000</v>
      </c>
      <c r="CI6" s="465">
        <v>38737171000</v>
      </c>
      <c r="CJ6" s="465">
        <v>217797496000</v>
      </c>
      <c r="CK6" s="465">
        <v>62449764187</v>
      </c>
      <c r="CL6" s="466">
        <v>280247260187</v>
      </c>
      <c r="CM6" s="8"/>
      <c r="CN6" s="21"/>
      <c r="CO6" s="21"/>
    </row>
    <row r="7" spans="1:93" s="7" customFormat="1" ht="27" customHeight="1">
      <c r="A7" s="847"/>
      <c r="B7" s="22"/>
      <c r="C7" s="23" t="s">
        <v>498</v>
      </c>
      <c r="D7" s="26">
        <v>5065000000</v>
      </c>
      <c r="E7" s="26">
        <v>1318000000</v>
      </c>
      <c r="F7" s="26">
        <v>810000000</v>
      </c>
      <c r="G7" s="26">
        <v>510000000</v>
      </c>
      <c r="H7" s="26"/>
      <c r="I7" s="26"/>
      <c r="J7" s="26">
        <v>1736000000</v>
      </c>
      <c r="K7" s="26">
        <v>3500000000</v>
      </c>
      <c r="L7" s="26">
        <v>1070000000</v>
      </c>
      <c r="M7" s="26">
        <v>252000000</v>
      </c>
      <c r="N7" s="26">
        <v>123000000</v>
      </c>
      <c r="O7" s="26">
        <v>910000000</v>
      </c>
      <c r="P7" s="26">
        <v>1940000000</v>
      </c>
      <c r="Q7" s="26">
        <v>4900000000</v>
      </c>
      <c r="R7" s="26">
        <v>39600000</v>
      </c>
      <c r="S7" s="26">
        <v>2417400000</v>
      </c>
      <c r="T7" s="26">
        <v>490000000</v>
      </c>
      <c r="U7" s="26">
        <v>1302000000</v>
      </c>
      <c r="V7" s="26">
        <v>910000000</v>
      </c>
      <c r="W7" s="26">
        <v>666000000</v>
      </c>
      <c r="X7" s="26">
        <v>590000000</v>
      </c>
      <c r="Y7" s="26">
        <v>640000000</v>
      </c>
      <c r="Z7" s="26">
        <v>570000000</v>
      </c>
      <c r="AA7" s="26">
        <v>1785000000</v>
      </c>
      <c r="AB7" s="26">
        <v>2200000000</v>
      </c>
      <c r="AC7" s="26">
        <v>68000000</v>
      </c>
      <c r="AD7" s="26">
        <v>0</v>
      </c>
      <c r="AE7" s="26">
        <v>615000000</v>
      </c>
      <c r="AF7" s="26">
        <v>1028000000</v>
      </c>
      <c r="AG7" s="26">
        <v>2000000000</v>
      </c>
      <c r="AH7" s="26">
        <v>220000000</v>
      </c>
      <c r="AI7" s="26">
        <v>531000000</v>
      </c>
      <c r="AJ7" s="26">
        <v>777100000</v>
      </c>
      <c r="AK7" s="26">
        <v>433158813</v>
      </c>
      <c r="AL7" s="26">
        <v>3570000000</v>
      </c>
      <c r="AM7" s="26">
        <v>1182000000</v>
      </c>
      <c r="AN7" s="26">
        <v>1703000000</v>
      </c>
      <c r="AO7" s="26"/>
      <c r="AP7" s="26">
        <v>916000000</v>
      </c>
      <c r="AQ7" s="26">
        <v>4590000000</v>
      </c>
      <c r="AR7" s="26">
        <v>1740000000</v>
      </c>
      <c r="AS7" s="26">
        <v>489000000</v>
      </c>
      <c r="AT7" s="26">
        <v>753000000</v>
      </c>
      <c r="AU7" s="26">
        <v>1844000000</v>
      </c>
      <c r="AV7" s="26">
        <v>4478880000</v>
      </c>
      <c r="AW7" s="26">
        <v>14773600000</v>
      </c>
      <c r="AX7" s="26">
        <v>1288000000</v>
      </c>
      <c r="AY7" s="26">
        <v>3065706000</v>
      </c>
      <c r="AZ7" s="26">
        <v>6588000000</v>
      </c>
      <c r="BA7" s="26"/>
      <c r="BB7" s="26">
        <v>1390000000</v>
      </c>
      <c r="BC7" s="26">
        <v>1904000000</v>
      </c>
      <c r="BD7" s="26">
        <v>2137000000</v>
      </c>
      <c r="BE7" s="26">
        <v>6130000000</v>
      </c>
      <c r="BF7" s="26">
        <v>1553000000</v>
      </c>
      <c r="BG7" s="26"/>
      <c r="BH7" s="26"/>
      <c r="BI7" s="26">
        <v>835000000</v>
      </c>
      <c r="BJ7" s="26"/>
      <c r="BK7" s="26"/>
      <c r="BL7" s="26">
        <v>1159000000</v>
      </c>
      <c r="BM7" s="26"/>
      <c r="BN7" s="26">
        <v>973000000</v>
      </c>
      <c r="BO7" s="26"/>
      <c r="BP7" s="26"/>
      <c r="BQ7" s="26">
        <v>2406000000</v>
      </c>
      <c r="BR7" s="26">
        <v>1269000000</v>
      </c>
      <c r="BS7" s="26">
        <v>1553000000</v>
      </c>
      <c r="BT7" s="26"/>
      <c r="BU7" s="26"/>
      <c r="BV7" s="26">
        <v>910000000</v>
      </c>
      <c r="BW7" s="26">
        <v>920000000</v>
      </c>
      <c r="BX7" s="26">
        <v>2363000000</v>
      </c>
      <c r="BY7" s="26">
        <v>5904852000</v>
      </c>
      <c r="BZ7" s="26">
        <v>2777977000</v>
      </c>
      <c r="CA7" s="26"/>
      <c r="CB7" s="26">
        <v>1880000000</v>
      </c>
      <c r="CC7" s="26">
        <v>4980000000</v>
      </c>
      <c r="CD7" s="26">
        <v>1002000000</v>
      </c>
      <c r="CE7" s="19"/>
      <c r="CF7" s="20"/>
      <c r="CG7" s="465">
        <v>41030724813</v>
      </c>
      <c r="CH7" s="465">
        <v>58542186000</v>
      </c>
      <c r="CI7" s="465">
        <v>30485829000</v>
      </c>
      <c r="CJ7" s="465">
        <v>97308504000</v>
      </c>
      <c r="CK7" s="465">
        <v>32750235813</v>
      </c>
      <c r="CL7" s="466">
        <v>130058739813</v>
      </c>
      <c r="CM7" s="8"/>
      <c r="CN7" s="21"/>
      <c r="CO7" s="21"/>
    </row>
    <row r="8" spans="1:93" s="7" customFormat="1" ht="27" customHeight="1">
      <c r="A8" s="847"/>
      <c r="B8" s="27" t="s">
        <v>499</v>
      </c>
      <c r="C8" s="28"/>
      <c r="D8" s="29">
        <v>16200000000</v>
      </c>
      <c r="E8" s="29">
        <v>2860000000</v>
      </c>
      <c r="F8" s="29">
        <v>2100000000</v>
      </c>
      <c r="G8" s="29">
        <v>2541000000</v>
      </c>
      <c r="H8" s="29"/>
      <c r="I8" s="29"/>
      <c r="J8" s="29">
        <v>4040000000</v>
      </c>
      <c r="K8" s="29">
        <v>12000000000</v>
      </c>
      <c r="L8" s="29">
        <v>2920000000</v>
      </c>
      <c r="M8" s="29">
        <v>1800000000</v>
      </c>
      <c r="N8" s="29">
        <v>1090000000</v>
      </c>
      <c r="O8" s="29">
        <v>5080000000</v>
      </c>
      <c r="P8" s="29">
        <v>3400000000</v>
      </c>
      <c r="Q8" s="29">
        <v>9670000000</v>
      </c>
      <c r="R8" s="29">
        <v>180000000</v>
      </c>
      <c r="S8" s="29">
        <v>15210000000</v>
      </c>
      <c r="T8" s="29">
        <v>730000000</v>
      </c>
      <c r="U8" s="29">
        <v>20900000000</v>
      </c>
      <c r="V8" s="29">
        <v>3760000000</v>
      </c>
      <c r="W8" s="29">
        <v>1880000000</v>
      </c>
      <c r="X8" s="29">
        <v>3010000000</v>
      </c>
      <c r="Y8" s="29">
        <v>8490000000</v>
      </c>
      <c r="Z8" s="29">
        <v>5250000000</v>
      </c>
      <c r="AA8" s="29">
        <v>6080000000</v>
      </c>
      <c r="AB8" s="29">
        <v>11000000000</v>
      </c>
      <c r="AC8" s="29">
        <v>3420000000</v>
      </c>
      <c r="AD8" s="29">
        <v>36900000000</v>
      </c>
      <c r="AE8" s="29">
        <v>2720000000</v>
      </c>
      <c r="AF8" s="29">
        <v>3590000000</v>
      </c>
      <c r="AG8" s="29">
        <v>12000000000</v>
      </c>
      <c r="AH8" s="29">
        <v>2080000000</v>
      </c>
      <c r="AI8" s="29">
        <v>4460000000</v>
      </c>
      <c r="AJ8" s="29">
        <v>2555000000</v>
      </c>
      <c r="AK8" s="29">
        <v>3400000000</v>
      </c>
      <c r="AL8" s="29">
        <v>5880000000</v>
      </c>
      <c r="AM8" s="29">
        <v>2400000000</v>
      </c>
      <c r="AN8" s="29">
        <v>3090000000</v>
      </c>
      <c r="AO8" s="29"/>
      <c r="AP8" s="29">
        <v>1960000000</v>
      </c>
      <c r="AQ8" s="29">
        <v>8240000000</v>
      </c>
      <c r="AR8" s="29">
        <v>3270000000</v>
      </c>
      <c r="AS8" s="29">
        <v>903000000</v>
      </c>
      <c r="AT8" s="29">
        <v>2300000000</v>
      </c>
      <c r="AU8" s="29">
        <v>7110000000</v>
      </c>
      <c r="AV8" s="29">
        <v>5810000000</v>
      </c>
      <c r="AW8" s="29">
        <v>31400000000</v>
      </c>
      <c r="AX8" s="29">
        <v>7010000000</v>
      </c>
      <c r="AY8" s="29">
        <v>6270000000</v>
      </c>
      <c r="AZ8" s="29">
        <v>10890000000</v>
      </c>
      <c r="BA8" s="29"/>
      <c r="BB8" s="29">
        <v>2420000000</v>
      </c>
      <c r="BC8" s="29">
        <v>7010000000</v>
      </c>
      <c r="BD8" s="29">
        <v>4400000000</v>
      </c>
      <c r="BE8" s="29">
        <v>15236000000</v>
      </c>
      <c r="BF8" s="29">
        <v>2140000000</v>
      </c>
      <c r="BG8" s="29"/>
      <c r="BH8" s="29"/>
      <c r="BI8" s="29">
        <v>4150000000</v>
      </c>
      <c r="BJ8" s="29"/>
      <c r="BK8" s="29"/>
      <c r="BL8" s="29">
        <v>2914000000</v>
      </c>
      <c r="BM8" s="29"/>
      <c r="BN8" s="29">
        <v>1670000000</v>
      </c>
      <c r="BO8" s="29"/>
      <c r="BP8" s="29"/>
      <c r="BQ8" s="29">
        <v>3150000000</v>
      </c>
      <c r="BR8" s="29">
        <v>1670000000</v>
      </c>
      <c r="BS8" s="29">
        <v>2850000000</v>
      </c>
      <c r="BT8" s="29"/>
      <c r="BU8" s="29"/>
      <c r="BV8" s="29">
        <v>2160000000</v>
      </c>
      <c r="BW8" s="29">
        <v>1950000000</v>
      </c>
      <c r="BX8" s="29">
        <v>3940000000</v>
      </c>
      <c r="BY8" s="29">
        <v>11000000000</v>
      </c>
      <c r="BZ8" s="29">
        <v>12600000000</v>
      </c>
      <c r="CA8" s="29"/>
      <c r="CB8" s="29">
        <v>4940000000</v>
      </c>
      <c r="CC8" s="29">
        <v>7380000000</v>
      </c>
      <c r="CD8" s="29">
        <v>5500000000</v>
      </c>
      <c r="CE8" s="19"/>
      <c r="CF8" s="20"/>
      <c r="CG8" s="467">
        <v>217663000000</v>
      </c>
      <c r="CH8" s="467">
        <v>125599000000</v>
      </c>
      <c r="CI8" s="467">
        <v>68014000000</v>
      </c>
      <c r="CJ8" s="467">
        <v>316405000000</v>
      </c>
      <c r="CK8" s="467">
        <v>94871000000</v>
      </c>
      <c r="CL8" s="468">
        <v>411276000000</v>
      </c>
      <c r="CM8" s="8"/>
      <c r="CN8" s="21"/>
      <c r="CO8" s="21"/>
    </row>
    <row r="9" spans="1:93" s="7" customFormat="1" ht="27" customHeight="1">
      <c r="A9" s="847"/>
      <c r="B9" s="30" t="s">
        <v>500</v>
      </c>
      <c r="C9" s="31"/>
      <c r="D9" s="32">
        <v>11700000000</v>
      </c>
      <c r="E9" s="32">
        <v>2280000000</v>
      </c>
      <c r="F9" s="32">
        <v>2260000000</v>
      </c>
      <c r="G9" s="32">
        <v>3000000000</v>
      </c>
      <c r="H9" s="32"/>
      <c r="I9" s="32"/>
      <c r="J9" s="32">
        <v>2840000000</v>
      </c>
      <c r="K9" s="32">
        <v>11000000000</v>
      </c>
      <c r="L9" s="32">
        <v>2700000000</v>
      </c>
      <c r="M9" s="32">
        <v>1830000000</v>
      </c>
      <c r="N9" s="32">
        <v>960000000</v>
      </c>
      <c r="O9" s="32">
        <v>4640000000</v>
      </c>
      <c r="P9" s="32">
        <v>4460000000</v>
      </c>
      <c r="Q9" s="32">
        <v>7543000000</v>
      </c>
      <c r="R9" s="32">
        <v>103000000</v>
      </c>
      <c r="S9" s="32">
        <v>13600000000</v>
      </c>
      <c r="T9" s="32">
        <v>809000000</v>
      </c>
      <c r="U9" s="32">
        <v>12800000000</v>
      </c>
      <c r="V9" s="32">
        <v>2330000000</v>
      </c>
      <c r="W9" s="32">
        <v>1780000000</v>
      </c>
      <c r="X9" s="32">
        <v>3180000000</v>
      </c>
      <c r="Y9" s="32">
        <v>6980000000</v>
      </c>
      <c r="Z9" s="32">
        <v>4950000000</v>
      </c>
      <c r="AA9" s="32">
        <v>5920000000</v>
      </c>
      <c r="AB9" s="32">
        <v>11100000000</v>
      </c>
      <c r="AC9" s="32">
        <v>3350000000</v>
      </c>
      <c r="AD9" s="32">
        <v>37900000000</v>
      </c>
      <c r="AE9" s="32">
        <v>2780000000</v>
      </c>
      <c r="AF9" s="32">
        <v>3730000000</v>
      </c>
      <c r="AG9" s="32">
        <v>12600000000</v>
      </c>
      <c r="AH9" s="32">
        <v>1460000000</v>
      </c>
      <c r="AI9" s="32">
        <v>3320000000</v>
      </c>
      <c r="AJ9" s="32">
        <v>2500000000</v>
      </c>
      <c r="AK9" s="32">
        <v>2730000000</v>
      </c>
      <c r="AL9" s="32">
        <v>6040000000</v>
      </c>
      <c r="AM9" s="32">
        <v>1670000000</v>
      </c>
      <c r="AN9" s="32">
        <v>2380000000</v>
      </c>
      <c r="AO9" s="32"/>
      <c r="AP9" s="32">
        <v>1700000000</v>
      </c>
      <c r="AQ9" s="32">
        <v>7400000000</v>
      </c>
      <c r="AR9" s="32">
        <v>4430000000</v>
      </c>
      <c r="AS9" s="32">
        <v>1060000000</v>
      </c>
      <c r="AT9" s="32">
        <v>1850000000</v>
      </c>
      <c r="AU9" s="32">
        <v>6450000000</v>
      </c>
      <c r="AV9" s="32">
        <v>5410000000</v>
      </c>
      <c r="AW9" s="32">
        <v>33400000000</v>
      </c>
      <c r="AX9" s="32">
        <v>6970000000</v>
      </c>
      <c r="AY9" s="32">
        <v>6370000000</v>
      </c>
      <c r="AZ9" s="32">
        <v>12500000000</v>
      </c>
      <c r="BA9" s="32"/>
      <c r="BB9" s="32">
        <v>2540000000</v>
      </c>
      <c r="BC9" s="32">
        <v>5260000000</v>
      </c>
      <c r="BD9" s="32">
        <v>4090000000</v>
      </c>
      <c r="BE9" s="32">
        <v>14800000000</v>
      </c>
      <c r="BF9" s="32">
        <v>2230000000</v>
      </c>
      <c r="BG9" s="32"/>
      <c r="BH9" s="32"/>
      <c r="BI9" s="32">
        <v>3230000000</v>
      </c>
      <c r="BJ9" s="32"/>
      <c r="BK9" s="32"/>
      <c r="BL9" s="32">
        <v>2640000000</v>
      </c>
      <c r="BM9" s="32"/>
      <c r="BN9" s="32">
        <v>1350000000</v>
      </c>
      <c r="BO9" s="32"/>
      <c r="BP9" s="32"/>
      <c r="BQ9" s="32">
        <v>3280000000</v>
      </c>
      <c r="BR9" s="32">
        <v>1580000000</v>
      </c>
      <c r="BS9" s="32">
        <v>2080000000</v>
      </c>
      <c r="BT9" s="32"/>
      <c r="BU9" s="32"/>
      <c r="BV9" s="32">
        <v>2020000000</v>
      </c>
      <c r="BW9" s="32">
        <v>1630000000</v>
      </c>
      <c r="BX9" s="32">
        <v>2830000000</v>
      </c>
      <c r="BY9" s="32">
        <v>11400000000</v>
      </c>
      <c r="BZ9" s="32">
        <v>13800000000</v>
      </c>
      <c r="CA9" s="32"/>
      <c r="CB9" s="32">
        <v>4360000000</v>
      </c>
      <c r="CC9" s="32">
        <v>6470000000</v>
      </c>
      <c r="CD9" s="32">
        <v>4640000000</v>
      </c>
      <c r="CE9" s="19"/>
      <c r="CF9" s="20"/>
      <c r="CG9" s="465">
        <v>212151000000</v>
      </c>
      <c r="CH9" s="465">
        <v>131250000000</v>
      </c>
      <c r="CI9" s="465">
        <v>68080000000</v>
      </c>
      <c r="CJ9" s="465">
        <v>315531000000</v>
      </c>
      <c r="CK9" s="465">
        <v>95950000000</v>
      </c>
      <c r="CL9" s="466">
        <v>411481000000</v>
      </c>
      <c r="CM9" s="8"/>
      <c r="CN9" s="21"/>
      <c r="CO9" s="21"/>
    </row>
    <row r="10" spans="1:93" s="7" customFormat="1" ht="27" customHeight="1">
      <c r="A10" s="847"/>
      <c r="B10" s="33"/>
      <c r="C10" s="34" t="s">
        <v>496</v>
      </c>
      <c r="D10" s="35">
        <v>0.031034894361994192</v>
      </c>
      <c r="E10" s="35">
        <v>0.006047825567978355</v>
      </c>
      <c r="F10" s="35">
        <v>0.005994774466504861</v>
      </c>
      <c r="G10" s="35">
        <v>0.007957665221024151</v>
      </c>
      <c r="H10" s="35"/>
      <c r="I10" s="35"/>
      <c r="J10" s="35">
        <v>0.0075332564092361965</v>
      </c>
      <c r="K10" s="35">
        <v>0.02917810581042189</v>
      </c>
      <c r="L10" s="35">
        <v>0.007161898698921736</v>
      </c>
      <c r="M10" s="35">
        <v>0.004854175784824733</v>
      </c>
      <c r="N10" s="35">
        <v>0.0025464528707277285</v>
      </c>
      <c r="O10" s="35">
        <v>0.012307855541850687</v>
      </c>
      <c r="P10" s="35">
        <v>0.011830395628589238</v>
      </c>
      <c r="Q10" s="35">
        <v>0.020008222920728392</v>
      </c>
      <c r="R10" s="35">
        <v>0.00027321317258849586</v>
      </c>
      <c r="S10" s="35">
        <v>0.03607474900197615</v>
      </c>
      <c r="T10" s="35">
        <v>0.0021459170546028463</v>
      </c>
      <c r="U10" s="35">
        <v>0.03395270494303638</v>
      </c>
      <c r="V10" s="35">
        <v>0.006180453321662091</v>
      </c>
      <c r="W10" s="35">
        <v>0.004721548031140997</v>
      </c>
      <c r="X10" s="35">
        <v>0.0084351251342856</v>
      </c>
      <c r="Y10" s="35">
        <v>0.018514834414249524</v>
      </c>
      <c r="Z10" s="35">
        <v>0.01313014761468985</v>
      </c>
      <c r="AA10" s="35">
        <v>0.015703126036154327</v>
      </c>
      <c r="AB10" s="35">
        <v>0.029443361317789362</v>
      </c>
      <c r="AC10" s="35">
        <v>0.008886059496810303</v>
      </c>
      <c r="AD10" s="35">
        <v>0.10053183729227178</v>
      </c>
      <c r="AE10" s="35">
        <v>0.007374103104815713</v>
      </c>
      <c r="AF10" s="35">
        <v>0.009894030424806695</v>
      </c>
      <c r="AG10" s="35">
        <v>0.03342219392830144</v>
      </c>
      <c r="AH10" s="35">
        <v>0.003872730407565087</v>
      </c>
      <c r="AI10" s="35">
        <v>0.008806482844600061</v>
      </c>
      <c r="AJ10" s="35">
        <v>0.006631387684186793</v>
      </c>
      <c r="AK10" s="35">
        <v>0.0072414753511319775</v>
      </c>
      <c r="AL10" s="35">
        <v>0.016021432644995292</v>
      </c>
      <c r="AM10" s="35">
        <v>0.004429766973036778</v>
      </c>
      <c r="AN10" s="35">
        <v>0.006313081075345827</v>
      </c>
      <c r="AO10" s="36"/>
      <c r="AP10" s="35">
        <v>0.004509343625247019</v>
      </c>
      <c r="AQ10" s="35">
        <v>0.019628907545192906</v>
      </c>
      <c r="AR10" s="35">
        <v>0.011750818976378996</v>
      </c>
      <c r="AS10" s="35">
        <v>0.0028117083780952</v>
      </c>
      <c r="AT10" s="35">
        <v>0.004907226886298226</v>
      </c>
      <c r="AU10" s="35">
        <v>0.017108980225201926</v>
      </c>
      <c r="AV10" s="35">
        <v>0.01435032294858022</v>
      </c>
      <c r="AW10" s="35">
        <v>0.08859533946073556</v>
      </c>
      <c r="AX10" s="35">
        <v>0.018488308863512777</v>
      </c>
      <c r="AY10" s="35">
        <v>0.016896775819307947</v>
      </c>
      <c r="AZ10" s="35">
        <v>0.033156938420933965</v>
      </c>
      <c r="BA10" s="35"/>
      <c r="BB10" s="35">
        <v>0.0067374898871337815</v>
      </c>
      <c r="BC10" s="35">
        <v>0.013952439687529012</v>
      </c>
      <c r="BD10" s="35">
        <v>0.010848950251329594</v>
      </c>
      <c r="BE10" s="35">
        <v>0.03925781509038581</v>
      </c>
      <c r="BF10" s="35">
        <v>0.005915197814294619</v>
      </c>
      <c r="BG10" s="35"/>
      <c r="BH10" s="35"/>
      <c r="BI10" s="35">
        <v>0.008567752887969337</v>
      </c>
      <c r="BJ10" s="35"/>
      <c r="BK10" s="35"/>
      <c r="BL10" s="35">
        <v>0.007002745394501253</v>
      </c>
      <c r="BM10" s="35"/>
      <c r="BN10" s="35">
        <v>0.003580949349460868</v>
      </c>
      <c r="BO10" s="35"/>
      <c r="BP10" s="35"/>
      <c r="BQ10" s="35">
        <v>0.008700380641653072</v>
      </c>
      <c r="BR10" s="35">
        <v>0.0041910370164060535</v>
      </c>
      <c r="BS10" s="35">
        <v>0.005517314553243412</v>
      </c>
      <c r="BT10" s="35"/>
      <c r="BU10" s="35"/>
      <c r="BV10" s="35">
        <v>0.005358161248822929</v>
      </c>
      <c r="BW10" s="35">
        <v>0.004323664770089789</v>
      </c>
      <c r="BX10" s="35">
        <v>0.00750673085849945</v>
      </c>
      <c r="BY10" s="35">
        <v>0.030239127839891775</v>
      </c>
      <c r="BZ10" s="35">
        <v>0.0366052600167111</v>
      </c>
      <c r="CA10" s="35"/>
      <c r="CB10" s="35">
        <v>0.011565140121221767</v>
      </c>
      <c r="CC10" s="35">
        <v>0.01716203132667542</v>
      </c>
      <c r="CD10" s="35">
        <v>0.012307855541850687</v>
      </c>
      <c r="CE10" s="10"/>
      <c r="CF10" s="11"/>
      <c r="CG10" s="469">
        <v>0.5155790911366501</v>
      </c>
      <c r="CH10" s="469">
        <v>0.31896977017164824</v>
      </c>
      <c r="CI10" s="469">
        <v>0.16545113869170144</v>
      </c>
      <c r="CJ10" s="469">
        <v>0.7668179089678503</v>
      </c>
      <c r="CK10" s="469">
        <v>0.2331820910321497</v>
      </c>
      <c r="CL10" s="470">
        <v>1</v>
      </c>
      <c r="CM10" s="8"/>
      <c r="CN10" s="21"/>
      <c r="CO10" s="21"/>
    </row>
    <row r="11" spans="1:93" s="7" customFormat="1" ht="27" customHeight="1">
      <c r="A11" s="847"/>
      <c r="B11" s="30" t="s">
        <v>501</v>
      </c>
      <c r="C11" s="31"/>
      <c r="D11" s="32">
        <v>14768682944</v>
      </c>
      <c r="E11" s="32">
        <v>2447303882</v>
      </c>
      <c r="F11" s="32">
        <v>1968441263</v>
      </c>
      <c r="G11" s="32">
        <v>2395486339</v>
      </c>
      <c r="H11" s="32"/>
      <c r="I11" s="32"/>
      <c r="J11" s="32">
        <v>3392233184</v>
      </c>
      <c r="K11" s="32">
        <v>10997967203</v>
      </c>
      <c r="L11" s="32">
        <v>2676576706</v>
      </c>
      <c r="M11" s="32">
        <v>1771825611</v>
      </c>
      <c r="N11" s="32">
        <v>1140670401</v>
      </c>
      <c r="O11" s="32">
        <v>5268928252</v>
      </c>
      <c r="P11" s="32">
        <v>3055499208</v>
      </c>
      <c r="Q11" s="32">
        <v>8768359706</v>
      </c>
      <c r="R11" s="32">
        <v>176921356</v>
      </c>
      <c r="S11" s="32">
        <v>15688055025</v>
      </c>
      <c r="T11" s="32">
        <v>609234788</v>
      </c>
      <c r="U11" s="32">
        <v>22006040949</v>
      </c>
      <c r="V11" s="32">
        <v>3918285135</v>
      </c>
      <c r="W11" s="32">
        <v>1800992585</v>
      </c>
      <c r="X11" s="32">
        <v>2887963470</v>
      </c>
      <c r="Y11" s="32">
        <v>8753183979</v>
      </c>
      <c r="Z11" s="32">
        <v>5343517493</v>
      </c>
      <c r="AA11" s="32">
        <v>5033063253</v>
      </c>
      <c r="AB11" s="32">
        <v>15173237505</v>
      </c>
      <c r="AC11" s="32">
        <v>3643490065</v>
      </c>
      <c r="AD11" s="32">
        <v>38388259415</v>
      </c>
      <c r="AE11" s="32">
        <v>2700337744</v>
      </c>
      <c r="AF11" s="32">
        <v>3449233900</v>
      </c>
      <c r="AG11" s="32">
        <v>11619566061</v>
      </c>
      <c r="AH11" s="32">
        <v>2194450465</v>
      </c>
      <c r="AI11" s="32">
        <v>4327748309</v>
      </c>
      <c r="AJ11" s="32">
        <v>2706320685</v>
      </c>
      <c r="AK11" s="32">
        <v>3365063448</v>
      </c>
      <c r="AL11" s="32">
        <v>4516672305</v>
      </c>
      <c r="AM11" s="32">
        <v>2375884513</v>
      </c>
      <c r="AN11" s="32">
        <v>2619671019</v>
      </c>
      <c r="AO11" s="32"/>
      <c r="AP11" s="32">
        <v>1482967667</v>
      </c>
      <c r="AQ11" s="32">
        <v>7125660184</v>
      </c>
      <c r="AR11" s="32">
        <v>3080339605</v>
      </c>
      <c r="AS11" s="32">
        <v>783522294</v>
      </c>
      <c r="AT11" s="32">
        <v>2185128157</v>
      </c>
      <c r="AU11" s="32">
        <v>5503914589</v>
      </c>
      <c r="AV11" s="32">
        <v>5718933736</v>
      </c>
      <c r="AW11" s="32">
        <v>29327613600</v>
      </c>
      <c r="AX11" s="32">
        <v>6939090924</v>
      </c>
      <c r="AY11" s="32">
        <v>6238137479</v>
      </c>
      <c r="AZ11" s="32">
        <v>7673137012</v>
      </c>
      <c r="BA11" s="32"/>
      <c r="BB11" s="32">
        <v>1854611843</v>
      </c>
      <c r="BC11" s="32">
        <v>7195376417</v>
      </c>
      <c r="BD11" s="32">
        <v>3992178063</v>
      </c>
      <c r="BE11" s="32">
        <v>14266483614</v>
      </c>
      <c r="BF11" s="32">
        <v>1762621462</v>
      </c>
      <c r="BG11" s="32"/>
      <c r="BH11" s="32"/>
      <c r="BI11" s="32">
        <v>4146599422</v>
      </c>
      <c r="BJ11" s="32"/>
      <c r="BK11" s="32"/>
      <c r="BL11" s="32">
        <v>3134079344</v>
      </c>
      <c r="BM11" s="32"/>
      <c r="BN11" s="32">
        <v>1405240769</v>
      </c>
      <c r="BO11" s="32"/>
      <c r="BP11" s="32"/>
      <c r="BQ11" s="32">
        <v>2307220128</v>
      </c>
      <c r="BR11" s="32">
        <v>1263948925</v>
      </c>
      <c r="BS11" s="32">
        <v>2247632276</v>
      </c>
      <c r="BT11" s="32"/>
      <c r="BU11" s="32"/>
      <c r="BV11" s="32">
        <v>2196664601</v>
      </c>
      <c r="BW11" s="32">
        <v>1866619115</v>
      </c>
      <c r="BX11" s="32">
        <v>4115672720</v>
      </c>
      <c r="BY11" s="32">
        <v>11231176293</v>
      </c>
      <c r="BZ11" s="32">
        <v>12514428194</v>
      </c>
      <c r="CA11" s="32"/>
      <c r="CB11" s="32">
        <v>5197390374</v>
      </c>
      <c r="CC11" s="32">
        <v>6526658153</v>
      </c>
      <c r="CD11" s="32">
        <v>5993010100</v>
      </c>
      <c r="CE11" s="19"/>
      <c r="CF11" s="20"/>
      <c r="CG11" s="465">
        <v>217673390722</v>
      </c>
      <c r="CH11" s="465">
        <v>109954018330</v>
      </c>
      <c r="CI11" s="465">
        <v>64718631356</v>
      </c>
      <c r="CJ11" s="465">
        <v>304234479467</v>
      </c>
      <c r="CK11" s="465">
        <v>88111560941</v>
      </c>
      <c r="CL11" s="466">
        <v>392346040408</v>
      </c>
      <c r="CM11" s="8"/>
      <c r="CN11" s="21"/>
      <c r="CO11" s="21"/>
    </row>
    <row r="12" spans="1:93" s="7" customFormat="1" ht="27" customHeight="1">
      <c r="A12" s="847"/>
      <c r="B12" s="30"/>
      <c r="C12" s="31" t="s">
        <v>497</v>
      </c>
      <c r="D12" s="32">
        <v>11362939945</v>
      </c>
      <c r="E12" s="32">
        <v>1579647815</v>
      </c>
      <c r="F12" s="32">
        <v>1292863710</v>
      </c>
      <c r="G12" s="32">
        <v>1934577476</v>
      </c>
      <c r="H12" s="32"/>
      <c r="I12" s="32"/>
      <c r="J12" s="32">
        <v>2272200106</v>
      </c>
      <c r="K12" s="32">
        <v>7955529906</v>
      </c>
      <c r="L12" s="32">
        <v>1857075532</v>
      </c>
      <c r="M12" s="32">
        <v>1586065124</v>
      </c>
      <c r="N12" s="32">
        <v>1037443199</v>
      </c>
      <c r="O12" s="32">
        <v>4332373220</v>
      </c>
      <c r="P12" s="32">
        <v>1611990046</v>
      </c>
      <c r="Q12" s="32">
        <v>5253401495</v>
      </c>
      <c r="R12" s="32">
        <v>143227913</v>
      </c>
      <c r="S12" s="32">
        <v>12965506505</v>
      </c>
      <c r="T12" s="32">
        <v>229517974</v>
      </c>
      <c r="U12" s="32">
        <v>19878334468</v>
      </c>
      <c r="V12" s="32">
        <v>2959291111</v>
      </c>
      <c r="W12" s="32">
        <v>1215788093</v>
      </c>
      <c r="X12" s="32">
        <v>2299343912</v>
      </c>
      <c r="Y12" s="32">
        <v>8019076449</v>
      </c>
      <c r="Z12" s="32">
        <v>4719302194</v>
      </c>
      <c r="AA12" s="32">
        <v>3433112238</v>
      </c>
      <c r="AB12" s="32">
        <v>13156899031</v>
      </c>
      <c r="AC12" s="32">
        <v>3462975218</v>
      </c>
      <c r="AD12" s="32">
        <v>38388259415</v>
      </c>
      <c r="AE12" s="32">
        <v>2065001582</v>
      </c>
      <c r="AF12" s="32">
        <v>2413908399</v>
      </c>
      <c r="AG12" s="32">
        <v>10130956745</v>
      </c>
      <c r="AH12" s="32">
        <v>2002997901</v>
      </c>
      <c r="AI12" s="32">
        <v>3863493919</v>
      </c>
      <c r="AJ12" s="32">
        <v>2027146664</v>
      </c>
      <c r="AK12" s="32">
        <v>2992031543</v>
      </c>
      <c r="AL12" s="32">
        <v>2312708783</v>
      </c>
      <c r="AM12" s="32">
        <v>1193409967</v>
      </c>
      <c r="AN12" s="32">
        <v>1225889584</v>
      </c>
      <c r="AO12" s="32"/>
      <c r="AP12" s="32">
        <v>599207093</v>
      </c>
      <c r="AQ12" s="32">
        <v>3591617901</v>
      </c>
      <c r="AR12" s="32">
        <v>1573699807</v>
      </c>
      <c r="AS12" s="32">
        <v>400559620</v>
      </c>
      <c r="AT12" s="32">
        <v>1559474611</v>
      </c>
      <c r="AU12" s="32">
        <v>4008558909</v>
      </c>
      <c r="AV12" s="32">
        <v>2053961908</v>
      </c>
      <c r="AW12" s="32">
        <v>16632136708</v>
      </c>
      <c r="AX12" s="32">
        <v>5764352075</v>
      </c>
      <c r="AY12" s="32">
        <v>3137956372</v>
      </c>
      <c r="AZ12" s="32">
        <v>3615663549</v>
      </c>
      <c r="BA12" s="32"/>
      <c r="BB12" s="32">
        <v>721103782</v>
      </c>
      <c r="BC12" s="32">
        <v>5554752363</v>
      </c>
      <c r="BD12" s="32">
        <v>2274532468</v>
      </c>
      <c r="BE12" s="32">
        <v>9256695011</v>
      </c>
      <c r="BF12" s="32">
        <v>587976987</v>
      </c>
      <c r="BG12" s="32"/>
      <c r="BH12" s="32"/>
      <c r="BI12" s="32">
        <v>3319864635</v>
      </c>
      <c r="BJ12" s="32"/>
      <c r="BK12" s="32"/>
      <c r="BL12" s="32">
        <v>1743699894</v>
      </c>
      <c r="BM12" s="32"/>
      <c r="BN12" s="32">
        <v>588005576</v>
      </c>
      <c r="BO12" s="32"/>
      <c r="BP12" s="32"/>
      <c r="BQ12" s="32">
        <v>750765127</v>
      </c>
      <c r="BR12" s="32">
        <v>404600863</v>
      </c>
      <c r="BS12" s="32">
        <v>1262323350</v>
      </c>
      <c r="BT12" s="32"/>
      <c r="BU12" s="32"/>
      <c r="BV12" s="32">
        <v>1268253751</v>
      </c>
      <c r="BW12" s="32">
        <v>1040624814</v>
      </c>
      <c r="BX12" s="32">
        <v>1842469502</v>
      </c>
      <c r="BY12" s="32">
        <v>5300793094</v>
      </c>
      <c r="BZ12" s="32">
        <v>10314723973</v>
      </c>
      <c r="CA12" s="32"/>
      <c r="CB12" s="32">
        <v>3695229911</v>
      </c>
      <c r="CC12" s="32">
        <v>2331478076</v>
      </c>
      <c r="CD12" s="32">
        <v>5158663570</v>
      </c>
      <c r="CE12" s="19"/>
      <c r="CF12" s="20"/>
      <c r="CG12" s="465">
        <v>182477865259</v>
      </c>
      <c r="CH12" s="465">
        <v>65476280511</v>
      </c>
      <c r="CI12" s="465">
        <v>39609473123</v>
      </c>
      <c r="CJ12" s="465">
        <v>223624149418</v>
      </c>
      <c r="CK12" s="465">
        <v>63939469475</v>
      </c>
      <c r="CL12" s="466">
        <v>287563618893</v>
      </c>
      <c r="CM12" s="8"/>
      <c r="CN12" s="21"/>
      <c r="CO12" s="21"/>
    </row>
    <row r="13" spans="1:93" s="7" customFormat="1" ht="27" customHeight="1">
      <c r="A13" s="848"/>
      <c r="B13" s="30"/>
      <c r="C13" s="31" t="s">
        <v>498</v>
      </c>
      <c r="D13" s="32">
        <v>3405742999</v>
      </c>
      <c r="E13" s="32">
        <v>867656067</v>
      </c>
      <c r="F13" s="32">
        <v>675577553</v>
      </c>
      <c r="G13" s="32">
        <v>460908863</v>
      </c>
      <c r="H13" s="32"/>
      <c r="I13" s="32"/>
      <c r="J13" s="32">
        <v>1120033078</v>
      </c>
      <c r="K13" s="32">
        <v>3042437297</v>
      </c>
      <c r="L13" s="32">
        <v>819501174</v>
      </c>
      <c r="M13" s="32">
        <v>185760487</v>
      </c>
      <c r="N13" s="32">
        <v>103227202</v>
      </c>
      <c r="O13" s="32">
        <v>936555032</v>
      </c>
      <c r="P13" s="32">
        <v>1443509162</v>
      </c>
      <c r="Q13" s="32">
        <v>3514958211</v>
      </c>
      <c r="R13" s="32">
        <v>33693443</v>
      </c>
      <c r="S13" s="32">
        <v>2722548520</v>
      </c>
      <c r="T13" s="32">
        <v>379716814</v>
      </c>
      <c r="U13" s="32">
        <v>2127706481</v>
      </c>
      <c r="V13" s="32">
        <v>958994024</v>
      </c>
      <c r="W13" s="32">
        <v>585204492</v>
      </c>
      <c r="X13" s="32">
        <v>588619558</v>
      </c>
      <c r="Y13" s="32">
        <v>734107530</v>
      </c>
      <c r="Z13" s="32">
        <v>624215299</v>
      </c>
      <c r="AA13" s="32">
        <v>1599951015</v>
      </c>
      <c r="AB13" s="32">
        <v>2016338474</v>
      </c>
      <c r="AC13" s="32">
        <v>180514847</v>
      </c>
      <c r="AD13" s="32">
        <v>0</v>
      </c>
      <c r="AE13" s="32">
        <v>635336162</v>
      </c>
      <c r="AF13" s="32">
        <v>1035325501</v>
      </c>
      <c r="AG13" s="32">
        <v>1488609316</v>
      </c>
      <c r="AH13" s="32">
        <v>191452564</v>
      </c>
      <c r="AI13" s="32">
        <v>464254390</v>
      </c>
      <c r="AJ13" s="32">
        <v>679174021</v>
      </c>
      <c r="AK13" s="32">
        <v>373031905</v>
      </c>
      <c r="AL13" s="32">
        <v>2203963522</v>
      </c>
      <c r="AM13" s="32">
        <v>1182474546</v>
      </c>
      <c r="AN13" s="32">
        <v>1393781435</v>
      </c>
      <c r="AO13" s="32"/>
      <c r="AP13" s="32">
        <v>883760574</v>
      </c>
      <c r="AQ13" s="32">
        <v>3534042283</v>
      </c>
      <c r="AR13" s="32">
        <v>1506639798</v>
      </c>
      <c r="AS13" s="32">
        <v>382962674</v>
      </c>
      <c r="AT13" s="32">
        <v>625653546</v>
      </c>
      <c r="AU13" s="32">
        <v>1495355680</v>
      </c>
      <c r="AV13" s="32">
        <v>3664971828</v>
      </c>
      <c r="AW13" s="32">
        <v>12695476892</v>
      </c>
      <c r="AX13" s="32">
        <v>1174738849</v>
      </c>
      <c r="AY13" s="32">
        <v>3100181107</v>
      </c>
      <c r="AZ13" s="32">
        <v>4057473463</v>
      </c>
      <c r="BA13" s="32"/>
      <c r="BB13" s="32">
        <v>1133508061</v>
      </c>
      <c r="BC13" s="32">
        <v>1640624054</v>
      </c>
      <c r="BD13" s="32">
        <v>1717645595</v>
      </c>
      <c r="BE13" s="32">
        <v>5009788603</v>
      </c>
      <c r="BF13" s="32">
        <v>1174644475</v>
      </c>
      <c r="BG13" s="32"/>
      <c r="BH13" s="32"/>
      <c r="BI13" s="32">
        <v>826734787</v>
      </c>
      <c r="BJ13" s="32"/>
      <c r="BK13" s="32"/>
      <c r="BL13" s="32">
        <v>1390379450</v>
      </c>
      <c r="BM13" s="32"/>
      <c r="BN13" s="32">
        <v>817235193</v>
      </c>
      <c r="BO13" s="32"/>
      <c r="BP13" s="32"/>
      <c r="BQ13" s="32">
        <v>1556455001</v>
      </c>
      <c r="BR13" s="32">
        <v>859348062</v>
      </c>
      <c r="BS13" s="32">
        <v>985308926</v>
      </c>
      <c r="BT13" s="32"/>
      <c r="BU13" s="32"/>
      <c r="BV13" s="32">
        <v>928410850</v>
      </c>
      <c r="BW13" s="32">
        <v>825994301</v>
      </c>
      <c r="BX13" s="32">
        <v>2273203218</v>
      </c>
      <c r="BY13" s="32">
        <v>5930383199</v>
      </c>
      <c r="BZ13" s="32">
        <v>2199704221</v>
      </c>
      <c r="CA13" s="32"/>
      <c r="CB13" s="32">
        <v>1502160463</v>
      </c>
      <c r="CC13" s="32">
        <v>4195180077</v>
      </c>
      <c r="CD13" s="32">
        <v>834346530</v>
      </c>
      <c r="CE13" s="19"/>
      <c r="CF13" s="20"/>
      <c r="CG13" s="471">
        <v>35195525463</v>
      </c>
      <c r="CH13" s="471">
        <v>44477737819</v>
      </c>
      <c r="CI13" s="471">
        <v>25109158233</v>
      </c>
      <c r="CJ13" s="471">
        <v>80610330049</v>
      </c>
      <c r="CK13" s="471">
        <v>24172091466</v>
      </c>
      <c r="CL13" s="472">
        <v>104782421515</v>
      </c>
      <c r="CM13" s="8"/>
      <c r="CN13" s="21"/>
      <c r="CO13" s="21"/>
    </row>
    <row r="14" spans="1:93" s="7" customFormat="1" ht="27" customHeight="1">
      <c r="A14" s="849" t="s">
        <v>502</v>
      </c>
      <c r="B14" s="37" t="s">
        <v>503</v>
      </c>
      <c r="C14" s="38"/>
      <c r="D14" s="39">
        <v>9</v>
      </c>
      <c r="E14" s="39">
        <v>1</v>
      </c>
      <c r="F14" s="39">
        <v>4</v>
      </c>
      <c r="G14" s="39">
        <v>14</v>
      </c>
      <c r="H14" s="39"/>
      <c r="I14" s="39"/>
      <c r="J14" s="39">
        <v>5</v>
      </c>
      <c r="K14" s="39">
        <v>8</v>
      </c>
      <c r="L14" s="39">
        <v>2</v>
      </c>
      <c r="M14" s="39">
        <v>1</v>
      </c>
      <c r="N14" s="39">
        <v>0</v>
      </c>
      <c r="O14" s="39">
        <v>9</v>
      </c>
      <c r="P14" s="39">
        <v>3</v>
      </c>
      <c r="Q14" s="39">
        <v>25</v>
      </c>
      <c r="R14" s="39">
        <v>0</v>
      </c>
      <c r="S14" s="39">
        <v>25</v>
      </c>
      <c r="T14" s="39">
        <v>3</v>
      </c>
      <c r="U14" s="39">
        <v>30</v>
      </c>
      <c r="V14" s="39">
        <v>1</v>
      </c>
      <c r="W14" s="39">
        <v>4</v>
      </c>
      <c r="X14" s="39">
        <v>1</v>
      </c>
      <c r="Y14" s="39">
        <v>9</v>
      </c>
      <c r="Z14" s="39">
        <v>2</v>
      </c>
      <c r="AA14" s="39">
        <v>7</v>
      </c>
      <c r="AB14" s="39">
        <v>6</v>
      </c>
      <c r="AC14" s="39">
        <v>8</v>
      </c>
      <c r="AD14" s="39">
        <v>1</v>
      </c>
      <c r="AE14" s="39">
        <v>23</v>
      </c>
      <c r="AF14" s="39">
        <v>7</v>
      </c>
      <c r="AG14" s="39">
        <v>1</v>
      </c>
      <c r="AH14" s="39">
        <v>3</v>
      </c>
      <c r="AI14" s="39">
        <v>6</v>
      </c>
      <c r="AJ14" s="39">
        <v>1</v>
      </c>
      <c r="AK14" s="39">
        <v>1</v>
      </c>
      <c r="AL14" s="39">
        <v>5</v>
      </c>
      <c r="AM14" s="39">
        <v>37</v>
      </c>
      <c r="AN14" s="39">
        <v>13</v>
      </c>
      <c r="AO14" s="39"/>
      <c r="AP14" s="39">
        <v>16</v>
      </c>
      <c r="AQ14" s="39">
        <v>42</v>
      </c>
      <c r="AR14" s="39">
        <v>8</v>
      </c>
      <c r="AS14" s="39">
        <v>4</v>
      </c>
      <c r="AT14" s="39">
        <v>14</v>
      </c>
      <c r="AU14" s="39">
        <v>1</v>
      </c>
      <c r="AV14" s="39">
        <v>34</v>
      </c>
      <c r="AW14" s="39">
        <v>10</v>
      </c>
      <c r="AX14" s="39">
        <v>14</v>
      </c>
      <c r="AY14" s="39">
        <v>4</v>
      </c>
      <c r="AZ14" s="39">
        <v>1</v>
      </c>
      <c r="BA14" s="39"/>
      <c r="BB14" s="39">
        <v>1</v>
      </c>
      <c r="BC14" s="39">
        <v>1</v>
      </c>
      <c r="BD14" s="39">
        <v>3</v>
      </c>
      <c r="BE14" s="39">
        <v>29</v>
      </c>
      <c r="BF14" s="39">
        <v>8</v>
      </c>
      <c r="BG14" s="39"/>
      <c r="BH14" s="39"/>
      <c r="BI14" s="39">
        <v>10</v>
      </c>
      <c r="BJ14" s="39"/>
      <c r="BK14" s="39"/>
      <c r="BL14" s="39">
        <v>33</v>
      </c>
      <c r="BM14" s="39"/>
      <c r="BN14" s="39">
        <v>20</v>
      </c>
      <c r="BO14" s="39"/>
      <c r="BP14" s="39"/>
      <c r="BQ14" s="39">
        <v>13</v>
      </c>
      <c r="BR14" s="39">
        <v>12</v>
      </c>
      <c r="BS14" s="39">
        <v>16</v>
      </c>
      <c r="BT14" s="39"/>
      <c r="BU14" s="39"/>
      <c r="BV14" s="39">
        <v>8</v>
      </c>
      <c r="BW14" s="39">
        <v>5</v>
      </c>
      <c r="BX14" s="39">
        <v>3</v>
      </c>
      <c r="BY14" s="39">
        <v>16</v>
      </c>
      <c r="BZ14" s="39">
        <v>1</v>
      </c>
      <c r="CA14" s="39"/>
      <c r="CB14" s="39">
        <v>1</v>
      </c>
      <c r="CC14" s="39">
        <v>1</v>
      </c>
      <c r="CD14" s="39">
        <v>6</v>
      </c>
      <c r="CE14" s="10"/>
      <c r="CF14" s="11"/>
      <c r="CG14" s="473">
        <v>238</v>
      </c>
      <c r="CH14" s="473">
        <v>244</v>
      </c>
      <c r="CI14" s="473">
        <v>168</v>
      </c>
      <c r="CJ14" s="473">
        <v>593</v>
      </c>
      <c r="CK14" s="473">
        <v>57</v>
      </c>
      <c r="CL14" s="474">
        <v>650</v>
      </c>
      <c r="CM14" s="8"/>
      <c r="CN14" s="21"/>
      <c r="CO14" s="21"/>
    </row>
    <row r="15" spans="1:93" s="7" customFormat="1" ht="27" customHeight="1">
      <c r="A15" s="850"/>
      <c r="B15" s="40" t="s">
        <v>504</v>
      </c>
      <c r="C15" s="41"/>
      <c r="D15" s="42">
        <v>7994.02</v>
      </c>
      <c r="E15" s="42">
        <v>2291.13</v>
      </c>
      <c r="F15" s="42">
        <v>2804.56</v>
      </c>
      <c r="G15" s="42">
        <v>3319.6</v>
      </c>
      <c r="H15" s="42"/>
      <c r="I15" s="42"/>
      <c r="J15" s="42">
        <v>3265.34</v>
      </c>
      <c r="K15" s="42">
        <v>14469.72</v>
      </c>
      <c r="L15" s="42">
        <v>4243.58</v>
      </c>
      <c r="M15" s="42">
        <v>1250.06</v>
      </c>
      <c r="N15" s="42">
        <v>687.34</v>
      </c>
      <c r="O15" s="42">
        <v>4224.96</v>
      </c>
      <c r="P15" s="42">
        <v>4088.44</v>
      </c>
      <c r="Q15" s="42">
        <v>10982.03</v>
      </c>
      <c r="R15" s="42">
        <v>168.75</v>
      </c>
      <c r="S15" s="42">
        <v>15211.49</v>
      </c>
      <c r="T15" s="42">
        <v>1253.39</v>
      </c>
      <c r="U15" s="42">
        <v>8863.98</v>
      </c>
      <c r="V15" s="42">
        <v>3405.73</v>
      </c>
      <c r="W15" s="42">
        <v>1700.57</v>
      </c>
      <c r="X15" s="42">
        <v>2488.36</v>
      </c>
      <c r="Y15" s="42">
        <v>4760.09</v>
      </c>
      <c r="Z15" s="42">
        <v>3551.01</v>
      </c>
      <c r="AA15" s="42">
        <v>5299.89</v>
      </c>
      <c r="AB15" s="42">
        <v>6177.74</v>
      </c>
      <c r="AC15" s="42">
        <v>1899.27</v>
      </c>
      <c r="AD15" s="42">
        <v>11034.78</v>
      </c>
      <c r="AE15" s="42">
        <v>3325.3</v>
      </c>
      <c r="AF15" s="42">
        <v>4359.59</v>
      </c>
      <c r="AG15" s="42">
        <v>8076.85</v>
      </c>
      <c r="AH15" s="42">
        <v>651.29</v>
      </c>
      <c r="AI15" s="42">
        <v>1027.33</v>
      </c>
      <c r="AJ15" s="42">
        <v>2347.81</v>
      </c>
      <c r="AK15" s="42">
        <v>1101.92</v>
      </c>
      <c r="AL15" s="42">
        <v>7022.76</v>
      </c>
      <c r="AM15" s="42">
        <v>5537.74</v>
      </c>
      <c r="AN15" s="42">
        <v>6066.53</v>
      </c>
      <c r="AO15" s="42"/>
      <c r="AP15" s="42">
        <v>5284.75</v>
      </c>
      <c r="AQ15" s="42">
        <v>15455.9</v>
      </c>
      <c r="AR15" s="42">
        <v>6490.05</v>
      </c>
      <c r="AS15" s="42">
        <v>1699.49</v>
      </c>
      <c r="AT15" s="42">
        <v>2983.91</v>
      </c>
      <c r="AU15" s="42">
        <v>6023.39</v>
      </c>
      <c r="AV15" s="42">
        <v>12013.05</v>
      </c>
      <c r="AW15" s="42">
        <v>23987.4</v>
      </c>
      <c r="AX15" s="42">
        <v>6494.09</v>
      </c>
      <c r="AY15" s="42">
        <v>6871.45</v>
      </c>
      <c r="AZ15" s="42">
        <v>31121.71</v>
      </c>
      <c r="BA15" s="42"/>
      <c r="BB15" s="42">
        <v>5963</v>
      </c>
      <c r="BC15" s="42">
        <v>19740.95</v>
      </c>
      <c r="BD15" s="42">
        <v>14960.69</v>
      </c>
      <c r="BE15" s="42">
        <v>12116.35</v>
      </c>
      <c r="BF15" s="42">
        <v>5326.88</v>
      </c>
      <c r="BG15" s="42"/>
      <c r="BH15" s="42"/>
      <c r="BI15" s="42">
        <v>7163.08</v>
      </c>
      <c r="BJ15" s="42"/>
      <c r="BK15" s="42"/>
      <c r="BL15" s="42">
        <v>6568.43</v>
      </c>
      <c r="BM15" s="42"/>
      <c r="BN15" s="42">
        <v>3946.36</v>
      </c>
      <c r="BO15" s="42"/>
      <c r="BP15" s="42"/>
      <c r="BQ15" s="42">
        <v>7129.05</v>
      </c>
      <c r="BR15" s="42">
        <v>4875.12</v>
      </c>
      <c r="BS15" s="42">
        <v>3257.73</v>
      </c>
      <c r="BT15" s="42"/>
      <c r="BU15" s="42"/>
      <c r="BV15" s="42">
        <v>3930.71</v>
      </c>
      <c r="BW15" s="42">
        <v>3290.42</v>
      </c>
      <c r="BX15" s="42">
        <v>7086.37</v>
      </c>
      <c r="BY15" s="42">
        <v>16654.33</v>
      </c>
      <c r="BZ15" s="42">
        <v>18586.97</v>
      </c>
      <c r="CA15" s="42"/>
      <c r="CB15" s="42">
        <v>5303.98</v>
      </c>
      <c r="CC15" s="42">
        <v>35444.13</v>
      </c>
      <c r="CD15" s="42">
        <v>2484.39</v>
      </c>
      <c r="CE15" s="43"/>
      <c r="CF15" s="44"/>
      <c r="CG15" s="475">
        <v>155531.02</v>
      </c>
      <c r="CH15" s="475">
        <v>189771.96000000002</v>
      </c>
      <c r="CI15" s="475">
        <v>131049.68999999999</v>
      </c>
      <c r="CJ15" s="475">
        <v>317423.9</v>
      </c>
      <c r="CK15" s="475">
        <v>158928.77000000002</v>
      </c>
      <c r="CL15" s="475">
        <v>476352.67</v>
      </c>
      <c r="CM15" s="8"/>
      <c r="CN15" s="21"/>
      <c r="CO15" s="21"/>
    </row>
    <row r="16" spans="1:93" s="7" customFormat="1" ht="27" customHeight="1">
      <c r="A16" s="850"/>
      <c r="B16" s="33" t="s">
        <v>505</v>
      </c>
      <c r="C16" s="34"/>
      <c r="D16" s="45">
        <v>7592.33</v>
      </c>
      <c r="E16" s="45">
        <v>2291.13</v>
      </c>
      <c r="F16" s="45">
        <v>2804.56</v>
      </c>
      <c r="G16" s="45">
        <v>3024.6</v>
      </c>
      <c r="H16" s="45"/>
      <c r="I16" s="45"/>
      <c r="J16" s="45">
        <v>1678.18</v>
      </c>
      <c r="K16" s="45">
        <v>14469.72</v>
      </c>
      <c r="L16" s="45">
        <v>4243.58</v>
      </c>
      <c r="M16" s="45">
        <v>1250.06</v>
      </c>
      <c r="N16" s="45">
        <v>687.34</v>
      </c>
      <c r="O16" s="45">
        <v>4224.96</v>
      </c>
      <c r="P16" s="45">
        <v>4088.44</v>
      </c>
      <c r="Q16" s="45">
        <v>10696.95</v>
      </c>
      <c r="R16" s="45">
        <v>164.36</v>
      </c>
      <c r="S16" s="45">
        <v>14025.57</v>
      </c>
      <c r="T16" s="45">
        <v>1053.17</v>
      </c>
      <c r="U16" s="45">
        <v>8002.89</v>
      </c>
      <c r="V16" s="45">
        <v>3405.73</v>
      </c>
      <c r="W16" s="45">
        <v>1528.84</v>
      </c>
      <c r="X16" s="45">
        <v>2488.36</v>
      </c>
      <c r="Y16" s="45">
        <v>4760.09</v>
      </c>
      <c r="Z16" s="45">
        <v>856.74</v>
      </c>
      <c r="AA16" s="45">
        <v>5299.89</v>
      </c>
      <c r="AB16" s="45">
        <v>6177.74</v>
      </c>
      <c r="AC16" s="45">
        <v>1899.27</v>
      </c>
      <c r="AD16" s="45">
        <v>11034.78</v>
      </c>
      <c r="AE16" s="45">
        <v>2998.5</v>
      </c>
      <c r="AF16" s="45">
        <v>4359.59</v>
      </c>
      <c r="AG16" s="45">
        <v>8076.85</v>
      </c>
      <c r="AH16" s="45">
        <v>498.28</v>
      </c>
      <c r="AI16" s="45">
        <v>889.59</v>
      </c>
      <c r="AJ16" s="45">
        <v>2347.81</v>
      </c>
      <c r="AK16" s="45">
        <v>1101.92</v>
      </c>
      <c r="AL16" s="45">
        <v>6540.64</v>
      </c>
      <c r="AM16" s="45">
        <v>5110.61</v>
      </c>
      <c r="AN16" s="45">
        <v>6066.53</v>
      </c>
      <c r="AO16" s="45"/>
      <c r="AP16" s="45">
        <v>4828.98</v>
      </c>
      <c r="AQ16" s="45">
        <v>14501.32</v>
      </c>
      <c r="AR16" s="45">
        <v>6490.05</v>
      </c>
      <c r="AS16" s="45">
        <v>1699.49</v>
      </c>
      <c r="AT16" s="45">
        <v>2882.99</v>
      </c>
      <c r="AU16" s="45">
        <v>6023.39</v>
      </c>
      <c r="AV16" s="45">
        <v>11456.95</v>
      </c>
      <c r="AW16" s="45">
        <v>22596.64</v>
      </c>
      <c r="AX16" s="45">
        <v>6494.09</v>
      </c>
      <c r="AY16" s="45">
        <v>6871.45</v>
      </c>
      <c r="AZ16" s="45">
        <v>31121.71</v>
      </c>
      <c r="BA16" s="45"/>
      <c r="BB16" s="45">
        <v>5963</v>
      </c>
      <c r="BC16" s="45">
        <v>19740.95</v>
      </c>
      <c r="BD16" s="45">
        <v>14960.69</v>
      </c>
      <c r="BE16" s="45">
        <v>11961.03</v>
      </c>
      <c r="BF16" s="45">
        <v>5326.88</v>
      </c>
      <c r="BG16" s="45"/>
      <c r="BH16" s="45"/>
      <c r="BI16" s="45">
        <v>6749.86</v>
      </c>
      <c r="BJ16" s="45"/>
      <c r="BK16" s="45"/>
      <c r="BL16" s="45">
        <v>6419.93</v>
      </c>
      <c r="BM16" s="45"/>
      <c r="BN16" s="45">
        <v>3759.61</v>
      </c>
      <c r="BO16" s="45"/>
      <c r="BP16" s="45"/>
      <c r="BQ16" s="45">
        <v>6797.2</v>
      </c>
      <c r="BR16" s="45">
        <v>4794.03</v>
      </c>
      <c r="BS16" s="45">
        <v>3257.73</v>
      </c>
      <c r="BT16" s="45"/>
      <c r="BU16" s="45"/>
      <c r="BV16" s="45">
        <v>3490.4</v>
      </c>
      <c r="BW16" s="45">
        <v>2872.53</v>
      </c>
      <c r="BX16" s="45">
        <v>6356.18</v>
      </c>
      <c r="BY16" s="45">
        <v>15790.14</v>
      </c>
      <c r="BZ16" s="45">
        <v>18586.97</v>
      </c>
      <c r="CA16" s="45"/>
      <c r="CB16" s="45">
        <v>5303.98</v>
      </c>
      <c r="CC16" s="45">
        <v>35444.13</v>
      </c>
      <c r="CD16" s="45">
        <v>2484.39</v>
      </c>
      <c r="CE16" s="43"/>
      <c r="CF16" s="44"/>
      <c r="CG16" s="476">
        <v>147058.31000000003</v>
      </c>
      <c r="CH16" s="476">
        <v>187283.75000000003</v>
      </c>
      <c r="CI16" s="476">
        <v>129559.39</v>
      </c>
      <c r="CJ16" s="476">
        <v>305077.8</v>
      </c>
      <c r="CK16" s="476">
        <v>158823.65</v>
      </c>
      <c r="CL16" s="476">
        <v>463901.45</v>
      </c>
      <c r="CM16" s="8"/>
      <c r="CN16" s="21"/>
      <c r="CO16" s="21"/>
    </row>
    <row r="17" spans="1:93" s="7" customFormat="1" ht="27" customHeight="1">
      <c r="A17" s="850"/>
      <c r="B17" s="31" t="s">
        <v>506</v>
      </c>
      <c r="C17" s="31"/>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10"/>
      <c r="CF17" s="11"/>
      <c r="CG17" s="473"/>
      <c r="CH17" s="473"/>
      <c r="CI17" s="473"/>
      <c r="CJ17" s="473"/>
      <c r="CK17" s="473"/>
      <c r="CL17" s="474"/>
      <c r="CM17" s="8"/>
      <c r="CN17" s="21"/>
      <c r="CO17" s="21"/>
    </row>
    <row r="18" spans="1:93" s="7" customFormat="1" ht="27" customHeight="1">
      <c r="A18" s="850"/>
      <c r="B18" s="31"/>
      <c r="C18" s="31" t="s">
        <v>507</v>
      </c>
      <c r="D18" s="47">
        <v>0.95</v>
      </c>
      <c r="E18" s="47">
        <v>1</v>
      </c>
      <c r="F18" s="47">
        <v>1</v>
      </c>
      <c r="G18" s="47">
        <v>0.911</v>
      </c>
      <c r="H18" s="47"/>
      <c r="I18" s="47"/>
      <c r="J18" s="47">
        <v>0.514</v>
      </c>
      <c r="K18" s="47">
        <v>1</v>
      </c>
      <c r="L18" s="47">
        <v>1</v>
      </c>
      <c r="M18" s="47">
        <v>1</v>
      </c>
      <c r="N18" s="47">
        <v>1</v>
      </c>
      <c r="O18" s="47">
        <v>1</v>
      </c>
      <c r="P18" s="47">
        <v>1</v>
      </c>
      <c r="Q18" s="47">
        <v>0.974</v>
      </c>
      <c r="R18" s="47">
        <v>0.974</v>
      </c>
      <c r="S18" s="47">
        <v>0.922</v>
      </c>
      <c r="T18" s="47">
        <v>0.84</v>
      </c>
      <c r="U18" s="47">
        <v>0.903</v>
      </c>
      <c r="V18" s="47">
        <v>1</v>
      </c>
      <c r="W18" s="47">
        <v>0.899</v>
      </c>
      <c r="X18" s="47">
        <v>1</v>
      </c>
      <c r="Y18" s="47">
        <v>1</v>
      </c>
      <c r="Z18" s="47">
        <v>0.241</v>
      </c>
      <c r="AA18" s="47">
        <v>1</v>
      </c>
      <c r="AB18" s="47">
        <v>1</v>
      </c>
      <c r="AC18" s="47">
        <v>1</v>
      </c>
      <c r="AD18" s="47">
        <v>1</v>
      </c>
      <c r="AE18" s="47">
        <v>0.902</v>
      </c>
      <c r="AF18" s="47">
        <v>1</v>
      </c>
      <c r="AG18" s="47">
        <v>1</v>
      </c>
      <c r="AH18" s="47">
        <v>0.765</v>
      </c>
      <c r="AI18" s="47">
        <v>0.866</v>
      </c>
      <c r="AJ18" s="47">
        <v>1</v>
      </c>
      <c r="AK18" s="47">
        <v>1</v>
      </c>
      <c r="AL18" s="47">
        <v>0.931</v>
      </c>
      <c r="AM18" s="47">
        <v>0.923</v>
      </c>
      <c r="AN18" s="47">
        <v>1</v>
      </c>
      <c r="AO18" s="47"/>
      <c r="AP18" s="47">
        <v>0.914</v>
      </c>
      <c r="AQ18" s="47">
        <v>0.938</v>
      </c>
      <c r="AR18" s="47">
        <v>1</v>
      </c>
      <c r="AS18" s="47">
        <v>1</v>
      </c>
      <c r="AT18" s="47">
        <v>0.966</v>
      </c>
      <c r="AU18" s="47">
        <v>1</v>
      </c>
      <c r="AV18" s="47">
        <v>0.954</v>
      </c>
      <c r="AW18" s="47">
        <v>0.942</v>
      </c>
      <c r="AX18" s="47">
        <v>1</v>
      </c>
      <c r="AY18" s="47">
        <v>1</v>
      </c>
      <c r="AZ18" s="47">
        <v>1</v>
      </c>
      <c r="BA18" s="47"/>
      <c r="BB18" s="47">
        <v>1</v>
      </c>
      <c r="BC18" s="47">
        <v>1</v>
      </c>
      <c r="BD18" s="47">
        <v>1</v>
      </c>
      <c r="BE18" s="47">
        <v>0.987</v>
      </c>
      <c r="BF18" s="47">
        <v>1</v>
      </c>
      <c r="BG18" s="47"/>
      <c r="BH18" s="47"/>
      <c r="BI18" s="47">
        <v>0.942</v>
      </c>
      <c r="BJ18" s="47"/>
      <c r="BK18" s="47"/>
      <c r="BL18" s="47">
        <v>0.977</v>
      </c>
      <c r="BM18" s="47"/>
      <c r="BN18" s="47">
        <v>0.953</v>
      </c>
      <c r="BO18" s="47"/>
      <c r="BP18" s="47"/>
      <c r="BQ18" s="47">
        <v>0.953</v>
      </c>
      <c r="BR18" s="47">
        <v>0.983</v>
      </c>
      <c r="BS18" s="47">
        <v>1</v>
      </c>
      <c r="BT18" s="47"/>
      <c r="BU18" s="47"/>
      <c r="BV18" s="47">
        <v>0.888</v>
      </c>
      <c r="BW18" s="47">
        <v>0.873</v>
      </c>
      <c r="BX18" s="47">
        <v>0.897</v>
      </c>
      <c r="BY18" s="47">
        <v>0.948</v>
      </c>
      <c r="BZ18" s="47">
        <v>1</v>
      </c>
      <c r="CA18" s="47"/>
      <c r="CB18" s="47">
        <v>1</v>
      </c>
      <c r="CC18" s="47">
        <v>1</v>
      </c>
      <c r="CD18" s="47">
        <v>1</v>
      </c>
      <c r="CE18" s="10"/>
      <c r="CF18" s="11"/>
      <c r="CG18" s="463">
        <v>0.946</v>
      </c>
      <c r="CH18" s="463">
        <v>0.987</v>
      </c>
      <c r="CI18" s="463">
        <v>0.989</v>
      </c>
      <c r="CJ18" s="463">
        <v>0.961</v>
      </c>
      <c r="CK18" s="463">
        <v>0.999</v>
      </c>
      <c r="CL18" s="463">
        <v>0.974</v>
      </c>
      <c r="CM18" s="8"/>
      <c r="CN18" s="21"/>
      <c r="CO18" s="21"/>
    </row>
    <row r="19" spans="1:93" s="7" customFormat="1" ht="27" customHeight="1">
      <c r="A19" s="851"/>
      <c r="B19" s="48"/>
      <c r="C19" s="48" t="s">
        <v>508</v>
      </c>
      <c r="D19" s="47">
        <v>0.992</v>
      </c>
      <c r="E19" s="47">
        <v>1</v>
      </c>
      <c r="F19" s="47">
        <v>1</v>
      </c>
      <c r="G19" s="47">
        <v>0.941</v>
      </c>
      <c r="H19" s="47"/>
      <c r="I19" s="47"/>
      <c r="J19" s="47">
        <v>0.7</v>
      </c>
      <c r="K19" s="47">
        <v>1</v>
      </c>
      <c r="L19" s="47">
        <v>1</v>
      </c>
      <c r="M19" s="47">
        <v>1</v>
      </c>
      <c r="N19" s="47">
        <v>1</v>
      </c>
      <c r="O19" s="47">
        <v>1</v>
      </c>
      <c r="P19" s="47">
        <v>1</v>
      </c>
      <c r="Q19" s="47">
        <v>0.996</v>
      </c>
      <c r="R19" s="47">
        <v>0.996</v>
      </c>
      <c r="S19" s="47">
        <v>0.897</v>
      </c>
      <c r="T19" s="47">
        <v>0.973</v>
      </c>
      <c r="U19" s="47">
        <v>0.902</v>
      </c>
      <c r="V19" s="47">
        <v>1</v>
      </c>
      <c r="W19" s="47">
        <v>0.899</v>
      </c>
      <c r="X19" s="47">
        <v>1</v>
      </c>
      <c r="Y19" s="47">
        <v>0.997</v>
      </c>
      <c r="Z19" s="47">
        <v>0.368</v>
      </c>
      <c r="AA19" s="47">
        <v>1</v>
      </c>
      <c r="AB19" s="47">
        <v>1</v>
      </c>
      <c r="AC19" s="47">
        <v>1</v>
      </c>
      <c r="AD19" s="47">
        <v>1</v>
      </c>
      <c r="AE19" s="47">
        <v>0.902</v>
      </c>
      <c r="AF19" s="47">
        <v>1</v>
      </c>
      <c r="AG19" s="47">
        <v>1</v>
      </c>
      <c r="AH19" s="47">
        <v>0.765</v>
      </c>
      <c r="AI19" s="47">
        <v>0.866</v>
      </c>
      <c r="AJ19" s="47">
        <v>1</v>
      </c>
      <c r="AK19" s="47">
        <v>1</v>
      </c>
      <c r="AL19" s="47">
        <v>0.931</v>
      </c>
      <c r="AM19" s="47">
        <v>0.937</v>
      </c>
      <c r="AN19" s="47">
        <v>1</v>
      </c>
      <c r="AO19" s="47"/>
      <c r="AP19" s="47">
        <v>0.899</v>
      </c>
      <c r="AQ19" s="47">
        <v>0.938</v>
      </c>
      <c r="AR19" s="47">
        <v>0.991</v>
      </c>
      <c r="AS19" s="47">
        <v>0.885</v>
      </c>
      <c r="AT19" s="47">
        <v>0.983</v>
      </c>
      <c r="AU19" s="47">
        <v>1</v>
      </c>
      <c r="AV19" s="47">
        <v>0.939</v>
      </c>
      <c r="AW19" s="47">
        <v>0.969</v>
      </c>
      <c r="AX19" s="47">
        <v>1</v>
      </c>
      <c r="AY19" s="47">
        <v>1</v>
      </c>
      <c r="AZ19" s="47">
        <v>1</v>
      </c>
      <c r="BA19" s="47"/>
      <c r="BB19" s="47">
        <v>1</v>
      </c>
      <c r="BC19" s="47">
        <v>1</v>
      </c>
      <c r="BD19" s="47">
        <v>1</v>
      </c>
      <c r="BE19" s="47">
        <v>0.984</v>
      </c>
      <c r="BF19" s="47">
        <v>1</v>
      </c>
      <c r="BG19" s="47"/>
      <c r="BH19" s="47"/>
      <c r="BI19" s="47">
        <v>0.944</v>
      </c>
      <c r="BJ19" s="47"/>
      <c r="BK19" s="47"/>
      <c r="BL19" s="47">
        <v>0.969</v>
      </c>
      <c r="BM19" s="47"/>
      <c r="BN19" s="47">
        <v>0.946</v>
      </c>
      <c r="BO19" s="47"/>
      <c r="BP19" s="47"/>
      <c r="BQ19" s="47">
        <v>0.953</v>
      </c>
      <c r="BR19" s="47">
        <v>0.983</v>
      </c>
      <c r="BS19" s="47">
        <v>1</v>
      </c>
      <c r="BT19" s="47"/>
      <c r="BU19" s="47"/>
      <c r="BV19" s="47">
        <v>0.862</v>
      </c>
      <c r="BW19" s="47">
        <v>0.894</v>
      </c>
      <c r="BX19" s="47">
        <v>0.897</v>
      </c>
      <c r="BY19" s="47">
        <v>0.95</v>
      </c>
      <c r="BZ19" s="47">
        <v>1</v>
      </c>
      <c r="CA19" s="47"/>
      <c r="CB19" s="47">
        <v>1</v>
      </c>
      <c r="CC19" s="47">
        <v>1</v>
      </c>
      <c r="CD19" s="47">
        <v>1</v>
      </c>
      <c r="CE19" s="10"/>
      <c r="CF19" s="11"/>
      <c r="CG19" s="463">
        <v>0.942</v>
      </c>
      <c r="CH19" s="463">
        <v>0.99</v>
      </c>
      <c r="CI19" s="463">
        <v>0.99</v>
      </c>
      <c r="CJ19" s="463">
        <v>0.961</v>
      </c>
      <c r="CK19" s="463">
        <v>1</v>
      </c>
      <c r="CL19" s="463">
        <v>0.974</v>
      </c>
      <c r="CM19" s="8"/>
      <c r="CN19" s="21"/>
      <c r="CO19" s="21"/>
    </row>
    <row r="20" spans="1:93" s="7" customFormat="1" ht="27" customHeight="1">
      <c r="A20" s="849" t="s">
        <v>509</v>
      </c>
      <c r="B20" s="94" t="s">
        <v>623</v>
      </c>
      <c r="C20" s="49"/>
      <c r="D20" s="50">
        <v>184</v>
      </c>
      <c r="E20" s="50">
        <v>184</v>
      </c>
      <c r="F20" s="50">
        <v>184</v>
      </c>
      <c r="G20" s="50">
        <v>184</v>
      </c>
      <c r="H20" s="50"/>
      <c r="I20" s="50"/>
      <c r="J20" s="50">
        <v>184</v>
      </c>
      <c r="K20" s="50">
        <v>184</v>
      </c>
      <c r="L20" s="50">
        <v>184</v>
      </c>
      <c r="M20" s="50">
        <v>184</v>
      </c>
      <c r="N20" s="50">
        <v>184</v>
      </c>
      <c r="O20" s="50">
        <v>184</v>
      </c>
      <c r="P20" s="50">
        <v>184</v>
      </c>
      <c r="Q20" s="50">
        <v>184</v>
      </c>
      <c r="R20" s="50">
        <v>184</v>
      </c>
      <c r="S20" s="50">
        <v>184</v>
      </c>
      <c r="T20" s="50">
        <v>184</v>
      </c>
      <c r="U20" s="50">
        <v>184</v>
      </c>
      <c r="V20" s="50">
        <v>184</v>
      </c>
      <c r="W20" s="50">
        <v>184</v>
      </c>
      <c r="X20" s="50">
        <v>184</v>
      </c>
      <c r="Y20" s="50">
        <v>184</v>
      </c>
      <c r="Z20" s="50">
        <v>184</v>
      </c>
      <c r="AA20" s="50">
        <v>184</v>
      </c>
      <c r="AB20" s="50">
        <v>184</v>
      </c>
      <c r="AC20" s="50">
        <v>184</v>
      </c>
      <c r="AD20" s="50">
        <v>184</v>
      </c>
      <c r="AE20" s="50">
        <v>26</v>
      </c>
      <c r="AF20" s="50">
        <v>26</v>
      </c>
      <c r="AG20" s="50">
        <v>184</v>
      </c>
      <c r="AH20" s="50">
        <v>184</v>
      </c>
      <c r="AI20" s="50">
        <v>184</v>
      </c>
      <c r="AJ20" s="50">
        <v>184</v>
      </c>
      <c r="AK20" s="50">
        <v>184</v>
      </c>
      <c r="AL20" s="50">
        <v>184</v>
      </c>
      <c r="AM20" s="50">
        <v>184</v>
      </c>
      <c r="AN20" s="50">
        <v>184</v>
      </c>
      <c r="AO20" s="50"/>
      <c r="AP20" s="51">
        <v>184</v>
      </c>
      <c r="AQ20" s="50">
        <v>184</v>
      </c>
      <c r="AR20" s="50">
        <v>184</v>
      </c>
      <c r="AS20" s="50">
        <v>184</v>
      </c>
      <c r="AT20" s="50">
        <v>184</v>
      </c>
      <c r="AU20" s="50">
        <v>184</v>
      </c>
      <c r="AV20" s="50">
        <v>184</v>
      </c>
      <c r="AW20" s="50">
        <v>184</v>
      </c>
      <c r="AX20" s="50">
        <v>184</v>
      </c>
      <c r="AY20" s="52">
        <v>184</v>
      </c>
      <c r="AZ20" s="50">
        <v>184</v>
      </c>
      <c r="BA20" s="50"/>
      <c r="BB20" s="50">
        <v>184</v>
      </c>
      <c r="BC20" s="50">
        <v>184</v>
      </c>
      <c r="BD20" s="50">
        <v>184</v>
      </c>
      <c r="BE20" s="50">
        <v>184</v>
      </c>
      <c r="BF20" s="50">
        <v>184</v>
      </c>
      <c r="BG20" s="50"/>
      <c r="BH20" s="50"/>
      <c r="BI20" s="50">
        <v>184</v>
      </c>
      <c r="BJ20" s="50"/>
      <c r="BK20" s="50"/>
      <c r="BL20" s="50">
        <v>184</v>
      </c>
      <c r="BM20" s="50"/>
      <c r="BN20" s="50">
        <v>184</v>
      </c>
      <c r="BO20" s="50"/>
      <c r="BP20" s="50"/>
      <c r="BQ20" s="50">
        <v>184</v>
      </c>
      <c r="BR20" s="50">
        <v>184</v>
      </c>
      <c r="BS20" s="50">
        <v>184</v>
      </c>
      <c r="BT20" s="50"/>
      <c r="BU20" s="50"/>
      <c r="BV20" s="50">
        <v>184</v>
      </c>
      <c r="BW20" s="50">
        <v>184</v>
      </c>
      <c r="BX20" s="50">
        <v>184</v>
      </c>
      <c r="BY20" s="50">
        <v>184</v>
      </c>
      <c r="BZ20" s="50">
        <v>184</v>
      </c>
      <c r="CA20" s="50"/>
      <c r="CB20" s="50">
        <v>184</v>
      </c>
      <c r="CC20" s="50">
        <v>184</v>
      </c>
      <c r="CD20" s="50">
        <v>184</v>
      </c>
      <c r="CE20" s="11"/>
      <c r="CF20" s="11"/>
      <c r="CG20" s="477">
        <v>183.59653882818802</v>
      </c>
      <c r="CH20" s="477">
        <v>184</v>
      </c>
      <c r="CI20" s="477">
        <v>184</v>
      </c>
      <c r="CJ20" s="477">
        <v>183.72062734444916</v>
      </c>
      <c r="CK20" s="477">
        <v>184</v>
      </c>
      <c r="CL20" s="478">
        <v>183.78544793398098</v>
      </c>
      <c r="CM20" s="8"/>
      <c r="CN20" s="21"/>
      <c r="CO20" s="21"/>
    </row>
    <row r="21" spans="1:93" s="7" customFormat="1" ht="27" customHeight="1">
      <c r="A21" s="850"/>
      <c r="B21" s="31" t="s">
        <v>510</v>
      </c>
      <c r="C21" s="31"/>
      <c r="D21" s="53">
        <v>377432452</v>
      </c>
      <c r="E21" s="53">
        <v>82198495</v>
      </c>
      <c r="F21" s="53">
        <v>84418508</v>
      </c>
      <c r="G21" s="53">
        <v>105072241</v>
      </c>
      <c r="H21" s="53"/>
      <c r="I21" s="53"/>
      <c r="J21" s="53">
        <v>73406039</v>
      </c>
      <c r="K21" s="53">
        <v>401223129</v>
      </c>
      <c r="L21" s="53">
        <v>133800079</v>
      </c>
      <c r="M21" s="53">
        <v>50298460</v>
      </c>
      <c r="N21" s="53">
        <v>27329600</v>
      </c>
      <c r="O21" s="53">
        <v>167709721</v>
      </c>
      <c r="P21" s="53">
        <v>180721726</v>
      </c>
      <c r="Q21" s="53">
        <v>197237740</v>
      </c>
      <c r="R21" s="53">
        <v>3030706</v>
      </c>
      <c r="S21" s="53">
        <v>495574965</v>
      </c>
      <c r="T21" s="53">
        <v>42315982</v>
      </c>
      <c r="U21" s="53">
        <v>439630242</v>
      </c>
      <c r="V21" s="53">
        <v>49838462</v>
      </c>
      <c r="W21" s="53">
        <v>58963526</v>
      </c>
      <c r="X21" s="53"/>
      <c r="Y21" s="53">
        <v>221247071</v>
      </c>
      <c r="Z21" s="53"/>
      <c r="AA21" s="53">
        <v>196443933</v>
      </c>
      <c r="AB21" s="53">
        <v>240205004</v>
      </c>
      <c r="AC21" s="53">
        <v>117738110</v>
      </c>
      <c r="AD21" s="53">
        <v>1469500000</v>
      </c>
      <c r="AE21" s="53">
        <v>15248044</v>
      </c>
      <c r="AF21" s="53">
        <v>18884795</v>
      </c>
      <c r="AG21" s="53">
        <v>328297200</v>
      </c>
      <c r="AH21" s="53">
        <v>27436807</v>
      </c>
      <c r="AI21" s="53">
        <v>69446036</v>
      </c>
      <c r="AJ21" s="53"/>
      <c r="AK21" s="53"/>
      <c r="AL21" s="53">
        <v>254835309</v>
      </c>
      <c r="AM21" s="53">
        <v>132527933</v>
      </c>
      <c r="AN21" s="53">
        <v>130576559</v>
      </c>
      <c r="AO21" s="53"/>
      <c r="AP21" s="53">
        <v>96388102</v>
      </c>
      <c r="AQ21" s="53">
        <v>363219460</v>
      </c>
      <c r="AR21" s="53">
        <v>171976181</v>
      </c>
      <c r="AS21" s="53">
        <v>62952775</v>
      </c>
      <c r="AT21" s="53">
        <v>90549100</v>
      </c>
      <c r="AU21" s="53">
        <v>229343504</v>
      </c>
      <c r="AV21" s="53">
        <v>322397723</v>
      </c>
      <c r="AW21" s="53">
        <v>1007396094</v>
      </c>
      <c r="AX21" s="53">
        <v>302248024</v>
      </c>
      <c r="AY21" s="53">
        <v>268678818</v>
      </c>
      <c r="AZ21" s="53">
        <v>596400000</v>
      </c>
      <c r="BA21" s="53"/>
      <c r="BB21" s="53"/>
      <c r="BC21" s="53"/>
      <c r="BD21" s="53">
        <v>129361584</v>
      </c>
      <c r="BE21" s="53">
        <v>487108294</v>
      </c>
      <c r="BF21" s="53">
        <v>127691638</v>
      </c>
      <c r="BG21" s="53"/>
      <c r="BH21" s="53"/>
      <c r="BI21" s="53">
        <v>163746414</v>
      </c>
      <c r="BJ21" s="53"/>
      <c r="BK21" s="53"/>
      <c r="BL21" s="53">
        <v>145963361</v>
      </c>
      <c r="BM21" s="53"/>
      <c r="BN21" s="53">
        <v>85023365</v>
      </c>
      <c r="BO21" s="53"/>
      <c r="BP21" s="53"/>
      <c r="BQ21" s="53">
        <v>179001370</v>
      </c>
      <c r="BR21" s="53">
        <v>112214109</v>
      </c>
      <c r="BS21" s="53">
        <v>99828681</v>
      </c>
      <c r="BT21" s="53"/>
      <c r="BU21" s="53"/>
      <c r="BV21" s="53">
        <v>97804172</v>
      </c>
      <c r="BW21" s="53">
        <v>79215567</v>
      </c>
      <c r="BX21" s="53">
        <v>130769664</v>
      </c>
      <c r="BY21" s="53">
        <v>442255454</v>
      </c>
      <c r="BZ21" s="53">
        <v>382851000</v>
      </c>
      <c r="CA21" s="53"/>
      <c r="CB21" s="53"/>
      <c r="CC21" s="53"/>
      <c r="CD21" s="53">
        <v>141549474</v>
      </c>
      <c r="CE21" s="54"/>
      <c r="CF21" s="55"/>
      <c r="CG21" s="479">
        <v>6429734019</v>
      </c>
      <c r="CH21" s="479">
        <v>5079393729</v>
      </c>
      <c r="CI21" s="479">
        <v>2596258983</v>
      </c>
      <c r="CJ21" s="479">
        <v>11046526582</v>
      </c>
      <c r="CK21" s="479">
        <v>3058860149</v>
      </c>
      <c r="CL21" s="479">
        <v>14105386731</v>
      </c>
      <c r="CM21" s="8"/>
      <c r="CN21" s="21"/>
      <c r="CO21" s="21"/>
    </row>
    <row r="22" spans="1:93" s="7" customFormat="1" ht="27" customHeight="1">
      <c r="A22" s="850"/>
      <c r="B22" s="31"/>
      <c r="C22" s="31" t="s">
        <v>511</v>
      </c>
      <c r="D22" s="53">
        <v>352728373</v>
      </c>
      <c r="E22" s="53">
        <v>77732088</v>
      </c>
      <c r="F22" s="53">
        <v>75316887</v>
      </c>
      <c r="G22" s="53">
        <v>95278423</v>
      </c>
      <c r="H22" s="53"/>
      <c r="I22" s="53"/>
      <c r="J22" s="53">
        <v>68074147</v>
      </c>
      <c r="K22" s="53">
        <v>349471849</v>
      </c>
      <c r="L22" s="53">
        <v>126316248</v>
      </c>
      <c r="M22" s="53">
        <v>50298460</v>
      </c>
      <c r="N22" s="53">
        <v>27329600</v>
      </c>
      <c r="O22" s="53">
        <v>155277447</v>
      </c>
      <c r="P22" s="53">
        <v>171244698</v>
      </c>
      <c r="Q22" s="53">
        <v>197237740</v>
      </c>
      <c r="R22" s="53">
        <v>3030706</v>
      </c>
      <c r="S22" s="53">
        <v>458164799</v>
      </c>
      <c r="T22" s="53">
        <v>33258338</v>
      </c>
      <c r="U22" s="53">
        <v>415316448</v>
      </c>
      <c r="V22" s="53">
        <v>43559813</v>
      </c>
      <c r="W22" s="53">
        <v>53823858</v>
      </c>
      <c r="X22" s="53"/>
      <c r="Y22" s="53">
        <v>209126927</v>
      </c>
      <c r="Z22" s="53"/>
      <c r="AA22" s="53">
        <v>182242980</v>
      </c>
      <c r="AB22" s="53">
        <v>223072833</v>
      </c>
      <c r="AC22" s="53">
        <v>106933776</v>
      </c>
      <c r="AD22" s="53">
        <v>1469500000</v>
      </c>
      <c r="AE22" s="53">
        <v>14862430</v>
      </c>
      <c r="AF22" s="53">
        <v>17507302</v>
      </c>
      <c r="AG22" s="53">
        <v>328297200</v>
      </c>
      <c r="AH22" s="53">
        <v>25917551</v>
      </c>
      <c r="AI22" s="53">
        <v>62743340</v>
      </c>
      <c r="AJ22" s="53"/>
      <c r="AK22" s="53"/>
      <c r="AL22" s="53">
        <v>244199179</v>
      </c>
      <c r="AM22" s="53">
        <v>118616827</v>
      </c>
      <c r="AN22" s="53">
        <v>121018914</v>
      </c>
      <c r="AO22" s="53"/>
      <c r="AP22" s="53">
        <v>89963056</v>
      </c>
      <c r="AQ22" s="53">
        <v>326724721</v>
      </c>
      <c r="AR22" s="53">
        <v>157429232</v>
      </c>
      <c r="AS22" s="53">
        <v>46360296</v>
      </c>
      <c r="AT22" s="53">
        <v>85024134</v>
      </c>
      <c r="AU22" s="53">
        <v>217043927</v>
      </c>
      <c r="AV22" s="53">
        <v>299679528</v>
      </c>
      <c r="AW22" s="53">
        <v>912603956</v>
      </c>
      <c r="AX22" s="53">
        <v>275792743</v>
      </c>
      <c r="AY22" s="53">
        <v>254938818</v>
      </c>
      <c r="AZ22" s="53">
        <v>596400000</v>
      </c>
      <c r="BA22" s="53"/>
      <c r="BB22" s="53"/>
      <c r="BC22" s="53"/>
      <c r="BD22" s="53">
        <v>129361584</v>
      </c>
      <c r="BE22" s="53">
        <v>392604239</v>
      </c>
      <c r="BF22" s="53">
        <v>118010352</v>
      </c>
      <c r="BG22" s="53"/>
      <c r="BH22" s="53"/>
      <c r="BI22" s="53">
        <v>146483886</v>
      </c>
      <c r="BJ22" s="53"/>
      <c r="BK22" s="53"/>
      <c r="BL22" s="53">
        <v>135843386</v>
      </c>
      <c r="BM22" s="53"/>
      <c r="BN22" s="53">
        <v>75752649</v>
      </c>
      <c r="BO22" s="53"/>
      <c r="BP22" s="53"/>
      <c r="BQ22" s="53">
        <v>170867560</v>
      </c>
      <c r="BR22" s="53">
        <v>103886685</v>
      </c>
      <c r="BS22" s="53">
        <v>88151840</v>
      </c>
      <c r="BT22" s="53"/>
      <c r="BU22" s="53"/>
      <c r="BV22" s="53">
        <v>86893161</v>
      </c>
      <c r="BW22" s="53">
        <v>70131377</v>
      </c>
      <c r="BX22" s="53">
        <v>117352742</v>
      </c>
      <c r="BY22" s="53">
        <v>367399186</v>
      </c>
      <c r="BZ22" s="53">
        <v>382851000</v>
      </c>
      <c r="CA22" s="53"/>
      <c r="CB22" s="53"/>
      <c r="CC22" s="53"/>
      <c r="CD22" s="53">
        <v>128538792</v>
      </c>
      <c r="CE22" s="54"/>
      <c r="CF22" s="55"/>
      <c r="CG22" s="479">
        <v>6122957353</v>
      </c>
      <c r="CH22" s="479">
        <v>4672732455</v>
      </c>
      <c r="CI22" s="479">
        <v>2428116927</v>
      </c>
      <c r="CJ22" s="479">
        <v>10325825421</v>
      </c>
      <c r="CK22" s="479">
        <v>2897981314</v>
      </c>
      <c r="CL22" s="479">
        <v>13223806735</v>
      </c>
      <c r="CM22" s="8"/>
      <c r="CN22" s="21"/>
      <c r="CO22" s="21"/>
    </row>
    <row r="23" spans="1:93" s="7" customFormat="1" ht="27" customHeight="1">
      <c r="A23" s="850"/>
      <c r="B23" s="31"/>
      <c r="C23" s="31" t="s">
        <v>512</v>
      </c>
      <c r="D23" s="53">
        <v>24704079</v>
      </c>
      <c r="E23" s="53">
        <v>4466407</v>
      </c>
      <c r="F23" s="53">
        <v>9101621</v>
      </c>
      <c r="G23" s="53">
        <v>9793818</v>
      </c>
      <c r="H23" s="53"/>
      <c r="I23" s="53"/>
      <c r="J23" s="53">
        <v>5331892</v>
      </c>
      <c r="K23" s="53">
        <v>51751280</v>
      </c>
      <c r="L23" s="53">
        <v>7483831</v>
      </c>
      <c r="M23" s="53">
        <v>0</v>
      </c>
      <c r="N23" s="53">
        <v>0</v>
      </c>
      <c r="O23" s="53">
        <v>12432274</v>
      </c>
      <c r="P23" s="53">
        <v>9477028</v>
      </c>
      <c r="Q23" s="53">
        <v>0</v>
      </c>
      <c r="R23" s="53">
        <v>0</v>
      </c>
      <c r="S23" s="53">
        <v>37410166</v>
      </c>
      <c r="T23" s="53">
        <v>9057644</v>
      </c>
      <c r="U23" s="53">
        <v>24313794</v>
      </c>
      <c r="V23" s="53">
        <v>6278649</v>
      </c>
      <c r="W23" s="53">
        <v>5139668</v>
      </c>
      <c r="X23" s="53"/>
      <c r="Y23" s="53">
        <v>12120144</v>
      </c>
      <c r="Z23" s="53"/>
      <c r="AA23" s="53">
        <v>14200953</v>
      </c>
      <c r="AB23" s="53">
        <v>17132171</v>
      </c>
      <c r="AC23" s="53">
        <v>10804334</v>
      </c>
      <c r="AD23" s="53">
        <v>0</v>
      </c>
      <c r="AE23" s="53">
        <v>385614</v>
      </c>
      <c r="AF23" s="53">
        <v>1377493</v>
      </c>
      <c r="AG23" s="53">
        <v>0</v>
      </c>
      <c r="AH23" s="53">
        <v>1519256</v>
      </c>
      <c r="AI23" s="53">
        <v>6702696</v>
      </c>
      <c r="AJ23" s="53"/>
      <c r="AK23" s="53"/>
      <c r="AL23" s="53">
        <v>10636130</v>
      </c>
      <c r="AM23" s="53">
        <v>13911106</v>
      </c>
      <c r="AN23" s="53">
        <v>9557645</v>
      </c>
      <c r="AO23" s="53"/>
      <c r="AP23" s="53">
        <v>6425046</v>
      </c>
      <c r="AQ23" s="53">
        <v>36494739</v>
      </c>
      <c r="AR23" s="53">
        <v>14546949</v>
      </c>
      <c r="AS23" s="53">
        <v>16592479</v>
      </c>
      <c r="AT23" s="53">
        <v>5524966</v>
      </c>
      <c r="AU23" s="53">
        <v>12299577</v>
      </c>
      <c r="AV23" s="53">
        <v>22718195</v>
      </c>
      <c r="AW23" s="53">
        <v>94792138</v>
      </c>
      <c r="AX23" s="53">
        <v>26455281</v>
      </c>
      <c r="AY23" s="53">
        <v>13740000</v>
      </c>
      <c r="AZ23" s="53">
        <v>0</v>
      </c>
      <c r="BA23" s="53"/>
      <c r="BB23" s="53"/>
      <c r="BC23" s="53"/>
      <c r="BD23" s="53">
        <v>0</v>
      </c>
      <c r="BE23" s="53">
        <v>94504055</v>
      </c>
      <c r="BF23" s="53">
        <v>9681286</v>
      </c>
      <c r="BG23" s="53"/>
      <c r="BH23" s="53"/>
      <c r="BI23" s="53">
        <v>17262528</v>
      </c>
      <c r="BJ23" s="53"/>
      <c r="BK23" s="53"/>
      <c r="BL23" s="53">
        <v>10119975</v>
      </c>
      <c r="BM23" s="53"/>
      <c r="BN23" s="53">
        <v>9270716</v>
      </c>
      <c r="BO23" s="53"/>
      <c r="BP23" s="53"/>
      <c r="BQ23" s="53">
        <v>8133810</v>
      </c>
      <c r="BR23" s="53">
        <v>8327424</v>
      </c>
      <c r="BS23" s="53">
        <v>11676841</v>
      </c>
      <c r="BT23" s="53"/>
      <c r="BU23" s="53"/>
      <c r="BV23" s="53">
        <v>10911011</v>
      </c>
      <c r="BW23" s="53">
        <v>9084190</v>
      </c>
      <c r="BX23" s="53">
        <v>13416922</v>
      </c>
      <c r="BY23" s="53">
        <v>74856268</v>
      </c>
      <c r="BZ23" s="53">
        <v>0</v>
      </c>
      <c r="CA23" s="53"/>
      <c r="CB23" s="53"/>
      <c r="CC23" s="53"/>
      <c r="CD23" s="53">
        <v>13010682</v>
      </c>
      <c r="CE23" s="54"/>
      <c r="CF23" s="55"/>
      <c r="CG23" s="479">
        <v>306776666</v>
      </c>
      <c r="CH23" s="479">
        <v>406661274</v>
      </c>
      <c r="CI23" s="479">
        <v>168142056</v>
      </c>
      <c r="CJ23" s="479">
        <v>720701161</v>
      </c>
      <c r="CK23" s="479">
        <v>160878835</v>
      </c>
      <c r="CL23" s="479">
        <v>881579996</v>
      </c>
      <c r="CM23" s="8"/>
      <c r="CN23" s="21"/>
      <c r="CO23" s="21"/>
    </row>
    <row r="24" spans="1:93" s="7" customFormat="1" ht="27" customHeight="1">
      <c r="A24" s="850"/>
      <c r="B24" s="31" t="s">
        <v>513</v>
      </c>
      <c r="C24" s="31"/>
      <c r="D24" s="53">
        <v>116639600</v>
      </c>
      <c r="E24" s="53">
        <v>23964011</v>
      </c>
      <c r="F24" s="53">
        <v>26697559</v>
      </c>
      <c r="G24" s="53">
        <v>37028225</v>
      </c>
      <c r="H24" s="53"/>
      <c r="I24" s="53"/>
      <c r="J24" s="53">
        <v>33717988</v>
      </c>
      <c r="K24" s="53">
        <v>174347104</v>
      </c>
      <c r="L24" s="53">
        <v>48812422</v>
      </c>
      <c r="M24" s="53">
        <v>18689320</v>
      </c>
      <c r="N24" s="53">
        <v>10110865</v>
      </c>
      <c r="O24" s="53">
        <v>52050164</v>
      </c>
      <c r="P24" s="53">
        <v>60708213</v>
      </c>
      <c r="Q24" s="53">
        <v>61992935</v>
      </c>
      <c r="R24" s="53">
        <v>1268017</v>
      </c>
      <c r="S24" s="53">
        <v>193146903</v>
      </c>
      <c r="T24" s="53">
        <v>14916179</v>
      </c>
      <c r="U24" s="53">
        <v>165762897</v>
      </c>
      <c r="V24" s="53">
        <v>42026372</v>
      </c>
      <c r="W24" s="53">
        <v>20154665</v>
      </c>
      <c r="X24" s="53"/>
      <c r="Y24" s="53">
        <v>61864182</v>
      </c>
      <c r="Z24" s="53"/>
      <c r="AA24" s="53">
        <v>38367044</v>
      </c>
      <c r="AB24" s="53">
        <v>53423969</v>
      </c>
      <c r="AC24" s="53">
        <v>50347110</v>
      </c>
      <c r="AD24" s="53">
        <v>817657138</v>
      </c>
      <c r="AE24" s="53">
        <v>3823924</v>
      </c>
      <c r="AF24" s="53">
        <v>3852813</v>
      </c>
      <c r="AG24" s="53">
        <v>44987440</v>
      </c>
      <c r="AH24" s="53">
        <v>6051275</v>
      </c>
      <c r="AI24" s="53">
        <v>29111819</v>
      </c>
      <c r="AJ24" s="53"/>
      <c r="AK24" s="53"/>
      <c r="AL24" s="53">
        <v>136076024</v>
      </c>
      <c r="AM24" s="53">
        <v>59694150</v>
      </c>
      <c r="AN24" s="53">
        <v>45567945</v>
      </c>
      <c r="AO24" s="53"/>
      <c r="AP24" s="53">
        <v>32371565</v>
      </c>
      <c r="AQ24" s="53">
        <v>165160241</v>
      </c>
      <c r="AR24" s="53">
        <v>55335562</v>
      </c>
      <c r="AS24" s="53">
        <v>29500023</v>
      </c>
      <c r="AT24" s="53">
        <v>37267305</v>
      </c>
      <c r="AU24" s="53">
        <v>64054500</v>
      </c>
      <c r="AV24" s="53">
        <v>173409308</v>
      </c>
      <c r="AW24" s="53">
        <v>261603121</v>
      </c>
      <c r="AX24" s="53">
        <v>75663287</v>
      </c>
      <c r="AY24" s="53">
        <v>35449423</v>
      </c>
      <c r="AZ24" s="53">
        <v>87705959</v>
      </c>
      <c r="BA24" s="53"/>
      <c r="BB24" s="53"/>
      <c r="BC24" s="53"/>
      <c r="BD24" s="53">
        <v>16139913</v>
      </c>
      <c r="BE24" s="53">
        <v>204302167</v>
      </c>
      <c r="BF24" s="53">
        <v>41045800</v>
      </c>
      <c r="BG24" s="53"/>
      <c r="BH24" s="53"/>
      <c r="BI24" s="53">
        <v>60951286</v>
      </c>
      <c r="BJ24" s="53"/>
      <c r="BK24" s="53"/>
      <c r="BL24" s="53">
        <v>51494693</v>
      </c>
      <c r="BM24" s="53"/>
      <c r="BN24" s="53">
        <v>36384644</v>
      </c>
      <c r="BO24" s="53"/>
      <c r="BP24" s="53"/>
      <c r="BQ24" s="53">
        <v>60687235</v>
      </c>
      <c r="BR24" s="53">
        <v>41376538</v>
      </c>
      <c r="BS24" s="53">
        <v>37283355</v>
      </c>
      <c r="BT24" s="53"/>
      <c r="BU24" s="53"/>
      <c r="BV24" s="53">
        <v>61770970</v>
      </c>
      <c r="BW24" s="53">
        <v>44079082</v>
      </c>
      <c r="BX24" s="53">
        <v>51507126</v>
      </c>
      <c r="BY24" s="53">
        <v>139689385</v>
      </c>
      <c r="BZ24" s="53">
        <v>33657498</v>
      </c>
      <c r="CA24" s="53"/>
      <c r="CB24" s="53"/>
      <c r="CC24" s="53"/>
      <c r="CD24" s="53">
        <v>34183027</v>
      </c>
      <c r="CE24" s="54"/>
      <c r="CF24" s="55"/>
      <c r="CG24" s="479">
        <v>2505019733</v>
      </c>
      <c r="CH24" s="479">
        <v>1483033289</v>
      </c>
      <c r="CI24" s="479">
        <v>690062624</v>
      </c>
      <c r="CJ24" s="479">
        <v>4096276945</v>
      </c>
      <c r="CK24" s="479">
        <v>581838701</v>
      </c>
      <c r="CL24" s="479">
        <v>4678115646</v>
      </c>
      <c r="CM24" s="8"/>
      <c r="CN24" s="21"/>
      <c r="CO24" s="21"/>
    </row>
    <row r="25" spans="1:93" s="7" customFormat="1" ht="27" customHeight="1">
      <c r="A25" s="850"/>
      <c r="B25" s="31"/>
      <c r="C25" s="31" t="s">
        <v>514</v>
      </c>
      <c r="D25" s="53">
        <v>22974601</v>
      </c>
      <c r="E25" s="53">
        <v>5699510</v>
      </c>
      <c r="F25" s="53">
        <v>5968438</v>
      </c>
      <c r="G25" s="53">
        <v>0</v>
      </c>
      <c r="H25" s="53"/>
      <c r="I25" s="53"/>
      <c r="J25" s="53">
        <v>8517060</v>
      </c>
      <c r="K25" s="53">
        <v>0</v>
      </c>
      <c r="L25" s="53">
        <v>12853788</v>
      </c>
      <c r="M25" s="53">
        <v>76667</v>
      </c>
      <c r="N25" s="53">
        <v>38334</v>
      </c>
      <c r="O25" s="53">
        <v>10590400</v>
      </c>
      <c r="P25" s="53">
        <v>0</v>
      </c>
      <c r="Q25" s="53">
        <v>0</v>
      </c>
      <c r="R25" s="53">
        <v>0</v>
      </c>
      <c r="S25" s="53">
        <v>48236800</v>
      </c>
      <c r="T25" s="53">
        <v>300800</v>
      </c>
      <c r="U25" s="53">
        <v>38700602</v>
      </c>
      <c r="V25" s="53">
        <v>5228028</v>
      </c>
      <c r="W25" s="53">
        <v>511029</v>
      </c>
      <c r="X25" s="53"/>
      <c r="Y25" s="53">
        <v>8002490</v>
      </c>
      <c r="Z25" s="53"/>
      <c r="AA25" s="53">
        <v>7413400</v>
      </c>
      <c r="AB25" s="53">
        <v>11466120</v>
      </c>
      <c r="AC25" s="53">
        <v>10523639</v>
      </c>
      <c r="AD25" s="53">
        <v>0</v>
      </c>
      <c r="AE25" s="53">
        <v>272271</v>
      </c>
      <c r="AF25" s="53">
        <v>1400834</v>
      </c>
      <c r="AG25" s="53">
        <v>0</v>
      </c>
      <c r="AH25" s="53">
        <v>912000</v>
      </c>
      <c r="AI25" s="53">
        <v>2232000</v>
      </c>
      <c r="AJ25" s="53"/>
      <c r="AK25" s="53"/>
      <c r="AL25" s="53">
        <v>0</v>
      </c>
      <c r="AM25" s="53">
        <v>21150198</v>
      </c>
      <c r="AN25" s="53">
        <v>12390774</v>
      </c>
      <c r="AO25" s="53"/>
      <c r="AP25" s="53">
        <v>9657880</v>
      </c>
      <c r="AQ25" s="53">
        <v>53941188</v>
      </c>
      <c r="AR25" s="53">
        <v>13978200</v>
      </c>
      <c r="AS25" s="53">
        <v>5288437</v>
      </c>
      <c r="AT25" s="53">
        <v>9294157</v>
      </c>
      <c r="AU25" s="53">
        <v>0</v>
      </c>
      <c r="AV25" s="53">
        <v>12437826</v>
      </c>
      <c r="AW25" s="53">
        <v>0</v>
      </c>
      <c r="AX25" s="53">
        <v>18603790</v>
      </c>
      <c r="AY25" s="53">
        <v>10904407</v>
      </c>
      <c r="AZ25" s="53">
        <v>0</v>
      </c>
      <c r="BA25" s="53"/>
      <c r="BB25" s="53"/>
      <c r="BC25" s="53"/>
      <c r="BD25" s="53">
        <v>0</v>
      </c>
      <c r="BE25" s="53">
        <v>6447584</v>
      </c>
      <c r="BF25" s="53">
        <v>444300</v>
      </c>
      <c r="BG25" s="53"/>
      <c r="BH25" s="53"/>
      <c r="BI25" s="53">
        <v>12857340</v>
      </c>
      <c r="BJ25" s="53"/>
      <c r="BK25" s="53"/>
      <c r="BL25" s="53">
        <v>11927500</v>
      </c>
      <c r="BM25" s="53"/>
      <c r="BN25" s="53">
        <v>10584296</v>
      </c>
      <c r="BO25" s="53"/>
      <c r="BP25" s="53"/>
      <c r="BQ25" s="53">
        <v>17968692</v>
      </c>
      <c r="BR25" s="53">
        <v>11616700</v>
      </c>
      <c r="BS25" s="53">
        <v>0</v>
      </c>
      <c r="BT25" s="53"/>
      <c r="BU25" s="53"/>
      <c r="BV25" s="53">
        <v>14600000</v>
      </c>
      <c r="BW25" s="53">
        <v>5358000</v>
      </c>
      <c r="BX25" s="53">
        <v>13276818</v>
      </c>
      <c r="BY25" s="53">
        <v>24188240</v>
      </c>
      <c r="BZ25" s="53">
        <v>0</v>
      </c>
      <c r="CA25" s="53"/>
      <c r="CB25" s="53"/>
      <c r="CC25" s="53"/>
      <c r="CD25" s="53">
        <v>5392520</v>
      </c>
      <c r="CE25" s="54"/>
      <c r="CF25" s="55"/>
      <c r="CG25" s="479">
        <v>227954208</v>
      </c>
      <c r="CH25" s="479">
        <v>171983973</v>
      </c>
      <c r="CI25" s="479">
        <v>131986722</v>
      </c>
      <c r="CJ25" s="479">
        <v>516882922</v>
      </c>
      <c r="CK25" s="479">
        <v>15041981</v>
      </c>
      <c r="CL25" s="479">
        <v>531924903</v>
      </c>
      <c r="CM25" s="8"/>
      <c r="CN25" s="21"/>
      <c r="CO25" s="21"/>
    </row>
    <row r="26" spans="1:93" s="7" customFormat="1" ht="27" customHeight="1">
      <c r="A26" s="850"/>
      <c r="B26" s="31"/>
      <c r="C26" s="31" t="s">
        <v>515</v>
      </c>
      <c r="D26" s="53">
        <v>37017054</v>
      </c>
      <c r="E26" s="53">
        <v>6353316</v>
      </c>
      <c r="F26" s="53">
        <v>10460338</v>
      </c>
      <c r="G26" s="53">
        <v>3762703</v>
      </c>
      <c r="H26" s="53"/>
      <c r="I26" s="53"/>
      <c r="J26" s="53">
        <v>8069983</v>
      </c>
      <c r="K26" s="53">
        <v>23690981</v>
      </c>
      <c r="L26" s="53">
        <v>14739168</v>
      </c>
      <c r="M26" s="53">
        <v>0</v>
      </c>
      <c r="N26" s="53">
        <v>0</v>
      </c>
      <c r="O26" s="53">
        <v>11502978</v>
      </c>
      <c r="P26" s="53">
        <v>8060127</v>
      </c>
      <c r="Q26" s="53">
        <v>0</v>
      </c>
      <c r="R26" s="53">
        <v>0</v>
      </c>
      <c r="S26" s="53">
        <v>52715703</v>
      </c>
      <c r="T26" s="53">
        <v>3984817</v>
      </c>
      <c r="U26" s="53">
        <v>31302653</v>
      </c>
      <c r="V26" s="53">
        <v>9124050</v>
      </c>
      <c r="W26" s="53">
        <v>5401121</v>
      </c>
      <c r="X26" s="53"/>
      <c r="Y26" s="53">
        <v>13038434</v>
      </c>
      <c r="Z26" s="53"/>
      <c r="AA26" s="53">
        <v>12916120</v>
      </c>
      <c r="AB26" s="53">
        <v>17861707</v>
      </c>
      <c r="AC26" s="53">
        <v>13468334</v>
      </c>
      <c r="AD26" s="53">
        <v>0</v>
      </c>
      <c r="AE26" s="53">
        <v>581826</v>
      </c>
      <c r="AF26" s="53">
        <v>1570362</v>
      </c>
      <c r="AG26" s="53">
        <v>0</v>
      </c>
      <c r="AH26" s="53">
        <v>1538577</v>
      </c>
      <c r="AI26" s="53">
        <v>5629727</v>
      </c>
      <c r="AJ26" s="53"/>
      <c r="AK26" s="53"/>
      <c r="AL26" s="53">
        <v>10638407</v>
      </c>
      <c r="AM26" s="53">
        <v>19539692</v>
      </c>
      <c r="AN26" s="53">
        <v>15009484</v>
      </c>
      <c r="AO26" s="53"/>
      <c r="AP26" s="53">
        <v>10980150</v>
      </c>
      <c r="AQ26" s="53">
        <v>54714636</v>
      </c>
      <c r="AR26" s="53">
        <v>16753216</v>
      </c>
      <c r="AS26" s="53">
        <v>6695548</v>
      </c>
      <c r="AT26" s="53">
        <v>14181670</v>
      </c>
      <c r="AU26" s="53">
        <v>9857822</v>
      </c>
      <c r="AV26" s="53">
        <v>45540143</v>
      </c>
      <c r="AW26" s="53">
        <v>88929447</v>
      </c>
      <c r="AX26" s="53">
        <v>23816331</v>
      </c>
      <c r="AY26" s="53">
        <v>16405149</v>
      </c>
      <c r="AZ26" s="53">
        <v>0</v>
      </c>
      <c r="BA26" s="53"/>
      <c r="BB26" s="53"/>
      <c r="BC26" s="53"/>
      <c r="BD26" s="53">
        <v>0</v>
      </c>
      <c r="BE26" s="53">
        <v>94164299</v>
      </c>
      <c r="BF26" s="53">
        <v>11812808</v>
      </c>
      <c r="BG26" s="53"/>
      <c r="BH26" s="53"/>
      <c r="BI26" s="53">
        <v>23058928</v>
      </c>
      <c r="BJ26" s="53"/>
      <c r="BK26" s="53"/>
      <c r="BL26" s="53">
        <v>13400278</v>
      </c>
      <c r="BM26" s="53"/>
      <c r="BN26" s="53">
        <v>13209274</v>
      </c>
      <c r="BO26" s="53"/>
      <c r="BP26" s="53"/>
      <c r="BQ26" s="53">
        <v>14960212</v>
      </c>
      <c r="BR26" s="53">
        <v>11968181</v>
      </c>
      <c r="BS26" s="53">
        <v>7833245</v>
      </c>
      <c r="BT26" s="53"/>
      <c r="BU26" s="53"/>
      <c r="BV26" s="53">
        <v>11720431</v>
      </c>
      <c r="BW26" s="53">
        <v>5118665</v>
      </c>
      <c r="BX26" s="53">
        <v>17128436</v>
      </c>
      <c r="BY26" s="53">
        <v>61842868</v>
      </c>
      <c r="BZ26" s="53">
        <v>0</v>
      </c>
      <c r="CA26" s="53"/>
      <c r="CB26" s="53"/>
      <c r="CC26" s="53"/>
      <c r="CD26" s="53">
        <v>11707484</v>
      </c>
      <c r="CE26" s="54"/>
      <c r="CF26" s="55"/>
      <c r="CG26" s="479">
        <v>285365585</v>
      </c>
      <c r="CH26" s="479">
        <v>402966514</v>
      </c>
      <c r="CI26" s="479">
        <v>187736349</v>
      </c>
      <c r="CJ26" s="479">
        <v>748880781</v>
      </c>
      <c r="CK26" s="479">
        <v>127187667</v>
      </c>
      <c r="CL26" s="479">
        <v>876068448</v>
      </c>
      <c r="CM26" s="8"/>
      <c r="CN26" s="21"/>
      <c r="CO26" s="21"/>
    </row>
    <row r="27" spans="1:93" s="7" customFormat="1" ht="27" customHeight="1">
      <c r="A27" s="850"/>
      <c r="B27" s="31"/>
      <c r="C27" s="31" t="s">
        <v>516</v>
      </c>
      <c r="D27" s="53">
        <v>40940756</v>
      </c>
      <c r="E27" s="53">
        <v>6858546</v>
      </c>
      <c r="F27" s="53">
        <v>6932818</v>
      </c>
      <c r="G27" s="53">
        <v>6843952</v>
      </c>
      <c r="H27" s="53"/>
      <c r="I27" s="53"/>
      <c r="J27" s="53">
        <v>10650798</v>
      </c>
      <c r="K27" s="53">
        <v>24569411</v>
      </c>
      <c r="L27" s="53">
        <v>11172112</v>
      </c>
      <c r="M27" s="53">
        <v>8052426</v>
      </c>
      <c r="N27" s="53">
        <v>4325145</v>
      </c>
      <c r="O27" s="53">
        <v>18601654</v>
      </c>
      <c r="P27" s="53">
        <v>13685814</v>
      </c>
      <c r="Q27" s="53">
        <v>49146424</v>
      </c>
      <c r="R27" s="53">
        <v>789057</v>
      </c>
      <c r="S27" s="53">
        <v>64538050</v>
      </c>
      <c r="T27" s="53">
        <v>2957321</v>
      </c>
      <c r="U27" s="53">
        <v>53119241</v>
      </c>
      <c r="V27" s="53">
        <v>9036439</v>
      </c>
      <c r="W27" s="53">
        <v>6079751</v>
      </c>
      <c r="X27" s="53"/>
      <c r="Y27" s="53">
        <v>27740800</v>
      </c>
      <c r="Z27" s="53"/>
      <c r="AA27" s="53">
        <v>11120532</v>
      </c>
      <c r="AB27" s="53">
        <v>17560927</v>
      </c>
      <c r="AC27" s="53">
        <v>19559432</v>
      </c>
      <c r="AD27" s="53">
        <v>817657138</v>
      </c>
      <c r="AE27" s="53">
        <v>8000</v>
      </c>
      <c r="AF27" s="53">
        <v>8000</v>
      </c>
      <c r="AG27" s="53">
        <v>39910576</v>
      </c>
      <c r="AH27" s="53">
        <v>2011848</v>
      </c>
      <c r="AI27" s="53">
        <v>5552450</v>
      </c>
      <c r="AJ27" s="53"/>
      <c r="AK27" s="53"/>
      <c r="AL27" s="53">
        <v>29560692</v>
      </c>
      <c r="AM27" s="53">
        <v>10352358</v>
      </c>
      <c r="AN27" s="53">
        <v>10505408</v>
      </c>
      <c r="AO27" s="53"/>
      <c r="AP27" s="53">
        <v>5491400</v>
      </c>
      <c r="AQ27" s="53">
        <v>36515882</v>
      </c>
      <c r="AR27" s="53">
        <v>13937655</v>
      </c>
      <c r="AS27" s="53">
        <v>3912408</v>
      </c>
      <c r="AT27" s="53">
        <v>6862714</v>
      </c>
      <c r="AU27" s="53">
        <v>12528632</v>
      </c>
      <c r="AV27" s="53">
        <v>30092780</v>
      </c>
      <c r="AW27" s="53">
        <v>48877885</v>
      </c>
      <c r="AX27" s="53">
        <v>18096200</v>
      </c>
      <c r="AY27" s="53">
        <v>0</v>
      </c>
      <c r="AZ27" s="53">
        <v>40203626</v>
      </c>
      <c r="BA27" s="53"/>
      <c r="BB27" s="53"/>
      <c r="BC27" s="53"/>
      <c r="BD27" s="53">
        <v>14188074</v>
      </c>
      <c r="BE27" s="53">
        <v>27445824</v>
      </c>
      <c r="BF27" s="53">
        <v>8006902</v>
      </c>
      <c r="BG27" s="53"/>
      <c r="BH27" s="53"/>
      <c r="BI27" s="53">
        <v>12858736</v>
      </c>
      <c r="BJ27" s="53"/>
      <c r="BK27" s="53"/>
      <c r="BL27" s="53">
        <v>14560994</v>
      </c>
      <c r="BM27" s="53"/>
      <c r="BN27" s="53">
        <v>5700860</v>
      </c>
      <c r="BO27" s="53"/>
      <c r="BP27" s="53"/>
      <c r="BQ27" s="53">
        <v>15073068</v>
      </c>
      <c r="BR27" s="53">
        <v>6674800</v>
      </c>
      <c r="BS27" s="53">
        <v>8666720</v>
      </c>
      <c r="BT27" s="53"/>
      <c r="BU27" s="53"/>
      <c r="BV27" s="53">
        <v>14514608</v>
      </c>
      <c r="BW27" s="53">
        <v>7345264</v>
      </c>
      <c r="BX27" s="53">
        <v>14940200</v>
      </c>
      <c r="BY27" s="53">
        <v>32956000</v>
      </c>
      <c r="BZ27" s="53">
        <v>26103860</v>
      </c>
      <c r="CA27" s="53"/>
      <c r="CB27" s="53"/>
      <c r="CC27" s="53"/>
      <c r="CD27" s="53">
        <v>8630862</v>
      </c>
      <c r="CE27" s="54"/>
      <c r="CF27" s="55"/>
      <c r="CG27" s="479">
        <v>1425349744</v>
      </c>
      <c r="CH27" s="479">
        <v>364476969</v>
      </c>
      <c r="CI27" s="479">
        <v>229465006</v>
      </c>
      <c r="CJ27" s="479">
        <v>1753432966</v>
      </c>
      <c r="CK27" s="479">
        <v>265858753</v>
      </c>
      <c r="CL27" s="479">
        <v>2019291719</v>
      </c>
      <c r="CM27" s="8"/>
      <c r="CN27" s="21"/>
      <c r="CO27" s="21"/>
    </row>
    <row r="28" spans="1:93" s="7" customFormat="1" ht="27" customHeight="1">
      <c r="A28" s="850"/>
      <c r="B28" s="31"/>
      <c r="C28" s="31" t="s">
        <v>517</v>
      </c>
      <c r="D28" s="53">
        <v>516800</v>
      </c>
      <c r="E28" s="53">
        <v>128664</v>
      </c>
      <c r="F28" s="53">
        <v>148487</v>
      </c>
      <c r="G28" s="53">
        <v>125830</v>
      </c>
      <c r="H28" s="53"/>
      <c r="I28" s="53"/>
      <c r="J28" s="53">
        <v>178454</v>
      </c>
      <c r="K28" s="53">
        <v>643181</v>
      </c>
      <c r="L28" s="53">
        <v>237758</v>
      </c>
      <c r="M28" s="53">
        <v>226031</v>
      </c>
      <c r="N28" s="53">
        <v>124310</v>
      </c>
      <c r="O28" s="53">
        <v>238841</v>
      </c>
      <c r="P28" s="53">
        <v>306342</v>
      </c>
      <c r="Q28" s="53">
        <v>1899342</v>
      </c>
      <c r="R28" s="53">
        <v>29183</v>
      </c>
      <c r="S28" s="53">
        <v>1025667</v>
      </c>
      <c r="T28" s="53">
        <v>62463</v>
      </c>
      <c r="U28" s="53">
        <v>613036</v>
      </c>
      <c r="V28" s="53">
        <v>173374</v>
      </c>
      <c r="W28" s="53">
        <v>132568</v>
      </c>
      <c r="X28" s="53"/>
      <c r="Y28" s="53">
        <v>263447</v>
      </c>
      <c r="Z28" s="53"/>
      <c r="AA28" s="53">
        <v>231590</v>
      </c>
      <c r="AB28" s="53">
        <v>311215</v>
      </c>
      <c r="AC28" s="53">
        <v>79412</v>
      </c>
      <c r="AD28" s="53">
        <v>0</v>
      </c>
      <c r="AE28" s="53">
        <v>41707</v>
      </c>
      <c r="AF28" s="53">
        <v>123220</v>
      </c>
      <c r="AG28" s="53">
        <v>315501</v>
      </c>
      <c r="AH28" s="53">
        <v>27250</v>
      </c>
      <c r="AI28" s="53">
        <v>40914</v>
      </c>
      <c r="AJ28" s="53"/>
      <c r="AK28" s="53"/>
      <c r="AL28" s="53">
        <v>1574751</v>
      </c>
      <c r="AM28" s="53">
        <v>305606</v>
      </c>
      <c r="AN28" s="53">
        <v>309999</v>
      </c>
      <c r="AO28" s="53"/>
      <c r="AP28" s="53">
        <v>267575</v>
      </c>
      <c r="AQ28" s="53">
        <v>932013</v>
      </c>
      <c r="AR28" s="53">
        <v>341708</v>
      </c>
      <c r="AS28" s="53">
        <v>96121</v>
      </c>
      <c r="AT28" s="53">
        <v>165552</v>
      </c>
      <c r="AU28" s="53">
        <v>601859</v>
      </c>
      <c r="AV28" s="53">
        <v>676878</v>
      </c>
      <c r="AW28" s="53">
        <v>1565604</v>
      </c>
      <c r="AX28" s="53">
        <v>295450</v>
      </c>
      <c r="AY28" s="53">
        <v>409967</v>
      </c>
      <c r="AZ28" s="53">
        <v>2749203</v>
      </c>
      <c r="BA28" s="53"/>
      <c r="BB28" s="53"/>
      <c r="BC28" s="53"/>
      <c r="BD28" s="53">
        <v>355169</v>
      </c>
      <c r="BE28" s="53">
        <v>1187964</v>
      </c>
      <c r="BF28" s="53">
        <v>930999</v>
      </c>
      <c r="BG28" s="53"/>
      <c r="BH28" s="53"/>
      <c r="BI28" s="53">
        <v>388657</v>
      </c>
      <c r="BJ28" s="53"/>
      <c r="BK28" s="53"/>
      <c r="BL28" s="53">
        <v>317537</v>
      </c>
      <c r="BM28" s="53"/>
      <c r="BN28" s="53">
        <v>207607</v>
      </c>
      <c r="BO28" s="53"/>
      <c r="BP28" s="53"/>
      <c r="BQ28" s="53">
        <v>443744</v>
      </c>
      <c r="BR28" s="53">
        <v>262995</v>
      </c>
      <c r="BS28" s="53">
        <v>145270</v>
      </c>
      <c r="BT28" s="53"/>
      <c r="BU28" s="53"/>
      <c r="BV28" s="53">
        <v>239294</v>
      </c>
      <c r="BW28" s="53">
        <v>152347</v>
      </c>
      <c r="BX28" s="53">
        <v>313015</v>
      </c>
      <c r="BY28" s="53">
        <v>699748</v>
      </c>
      <c r="BZ28" s="53">
        <v>528116</v>
      </c>
      <c r="CA28" s="53"/>
      <c r="CB28" s="53"/>
      <c r="CC28" s="53"/>
      <c r="CD28" s="53">
        <v>138432</v>
      </c>
      <c r="CE28" s="54"/>
      <c r="CF28" s="55"/>
      <c r="CG28" s="479">
        <v>10868297</v>
      </c>
      <c r="CH28" s="479">
        <v>11971586</v>
      </c>
      <c r="CI28" s="479">
        <v>5213286</v>
      </c>
      <c r="CJ28" s="479">
        <v>21054066</v>
      </c>
      <c r="CK28" s="479">
        <v>6999103</v>
      </c>
      <c r="CL28" s="479">
        <v>28053169</v>
      </c>
      <c r="CM28" s="8"/>
      <c r="CN28" s="21"/>
      <c r="CO28" s="21"/>
    </row>
    <row r="29" spans="1:93" s="7" customFormat="1" ht="27" customHeight="1">
      <c r="A29" s="850"/>
      <c r="B29" s="31"/>
      <c r="C29" s="31" t="s">
        <v>518</v>
      </c>
      <c r="D29" s="53">
        <v>4057121</v>
      </c>
      <c r="E29" s="53">
        <v>2608016</v>
      </c>
      <c r="F29" s="53">
        <v>838000</v>
      </c>
      <c r="G29" s="53">
        <v>3722616</v>
      </c>
      <c r="H29" s="53"/>
      <c r="I29" s="53"/>
      <c r="J29" s="53">
        <v>3974750</v>
      </c>
      <c r="K29" s="53">
        <v>37705164</v>
      </c>
      <c r="L29" s="53">
        <v>5755435</v>
      </c>
      <c r="M29" s="53">
        <v>0</v>
      </c>
      <c r="N29" s="53">
        <v>0</v>
      </c>
      <c r="O29" s="53">
        <v>6344558</v>
      </c>
      <c r="P29" s="53">
        <v>0</v>
      </c>
      <c r="Q29" s="53">
        <v>0</v>
      </c>
      <c r="R29" s="53">
        <v>0</v>
      </c>
      <c r="S29" s="53">
        <v>13262952</v>
      </c>
      <c r="T29" s="53">
        <v>1237264</v>
      </c>
      <c r="U29" s="53">
        <v>31184873</v>
      </c>
      <c r="V29" s="53">
        <v>3579025</v>
      </c>
      <c r="W29" s="53">
        <v>883643</v>
      </c>
      <c r="X29" s="53"/>
      <c r="Y29" s="53">
        <v>5980430</v>
      </c>
      <c r="Z29" s="53"/>
      <c r="AA29" s="53">
        <v>2175135</v>
      </c>
      <c r="AB29" s="53">
        <v>1554000</v>
      </c>
      <c r="AC29" s="53">
        <v>4190967</v>
      </c>
      <c r="AD29" s="53">
        <v>0</v>
      </c>
      <c r="AE29" s="53">
        <v>0</v>
      </c>
      <c r="AF29" s="53">
        <v>0</v>
      </c>
      <c r="AG29" s="53">
        <v>2896735</v>
      </c>
      <c r="AH29" s="53">
        <v>466000</v>
      </c>
      <c r="AI29" s="53">
        <v>10516000</v>
      </c>
      <c r="AJ29" s="53"/>
      <c r="AK29" s="53"/>
      <c r="AL29" s="53">
        <v>0</v>
      </c>
      <c r="AM29" s="53">
        <v>3079493</v>
      </c>
      <c r="AN29" s="53">
        <v>3076096</v>
      </c>
      <c r="AO29" s="53"/>
      <c r="AP29" s="53">
        <v>2846067</v>
      </c>
      <c r="AQ29" s="53">
        <v>11107507</v>
      </c>
      <c r="AR29" s="53">
        <v>4238444</v>
      </c>
      <c r="AS29" s="53">
        <v>9834065</v>
      </c>
      <c r="AT29" s="53">
        <v>3006241</v>
      </c>
      <c r="AU29" s="53">
        <v>315867</v>
      </c>
      <c r="AV29" s="53">
        <v>535149</v>
      </c>
      <c r="AW29" s="53">
        <v>5409673</v>
      </c>
      <c r="AX29" s="53">
        <v>7458020</v>
      </c>
      <c r="AY29" s="53">
        <v>1242500</v>
      </c>
      <c r="AZ29" s="53">
        <v>0</v>
      </c>
      <c r="BA29" s="53"/>
      <c r="BB29" s="53"/>
      <c r="BC29" s="53"/>
      <c r="BD29" s="53">
        <v>0</v>
      </c>
      <c r="BE29" s="53">
        <v>18172440</v>
      </c>
      <c r="BF29" s="53">
        <v>586934</v>
      </c>
      <c r="BG29" s="53"/>
      <c r="BH29" s="53"/>
      <c r="BI29" s="53">
        <v>6889279</v>
      </c>
      <c r="BJ29" s="53"/>
      <c r="BK29" s="53"/>
      <c r="BL29" s="53">
        <v>6565981</v>
      </c>
      <c r="BM29" s="53"/>
      <c r="BN29" s="53">
        <v>4037392</v>
      </c>
      <c r="BO29" s="53"/>
      <c r="BP29" s="53"/>
      <c r="BQ29" s="53">
        <v>5722319</v>
      </c>
      <c r="BR29" s="53">
        <v>6712746</v>
      </c>
      <c r="BS29" s="53">
        <v>0</v>
      </c>
      <c r="BT29" s="53"/>
      <c r="BU29" s="53"/>
      <c r="BV29" s="53">
        <v>15931285</v>
      </c>
      <c r="BW29" s="53">
        <v>23737841</v>
      </c>
      <c r="BX29" s="53">
        <v>2355469</v>
      </c>
      <c r="BY29" s="53">
        <v>10037000</v>
      </c>
      <c r="BZ29" s="53">
        <v>5088868</v>
      </c>
      <c r="CA29" s="53"/>
      <c r="CB29" s="53"/>
      <c r="CC29" s="53"/>
      <c r="CD29" s="53">
        <v>4400502</v>
      </c>
      <c r="CE29" s="54"/>
      <c r="CF29" s="55"/>
      <c r="CG29" s="479">
        <v>170865207</v>
      </c>
      <c r="CH29" s="479">
        <v>59092110</v>
      </c>
      <c r="CI29" s="479">
        <v>40413537</v>
      </c>
      <c r="CJ29" s="479">
        <v>242144280</v>
      </c>
      <c r="CK29" s="479">
        <v>28226574</v>
      </c>
      <c r="CL29" s="479">
        <v>270370854</v>
      </c>
      <c r="CM29" s="8"/>
      <c r="CN29" s="21"/>
      <c r="CO29" s="21"/>
    </row>
    <row r="30" spans="1:93" s="7" customFormat="1" ht="27" customHeight="1">
      <c r="A30" s="850"/>
      <c r="B30" s="31"/>
      <c r="C30" s="31" t="s">
        <v>519</v>
      </c>
      <c r="D30" s="53">
        <v>9675562</v>
      </c>
      <c r="E30" s="53">
        <v>2195033</v>
      </c>
      <c r="F30" s="53">
        <v>1716000</v>
      </c>
      <c r="G30" s="53">
        <v>3094857</v>
      </c>
      <c r="H30" s="53"/>
      <c r="I30" s="53"/>
      <c r="J30" s="53">
        <v>2118000</v>
      </c>
      <c r="K30" s="53">
        <v>7478613</v>
      </c>
      <c r="L30" s="53">
        <v>3961361</v>
      </c>
      <c r="M30" s="53">
        <v>1200000</v>
      </c>
      <c r="N30" s="53">
        <v>600000</v>
      </c>
      <c r="O30" s="53">
        <v>3990820</v>
      </c>
      <c r="P30" s="53">
        <v>1200000</v>
      </c>
      <c r="Q30" s="53">
        <v>1200000</v>
      </c>
      <c r="R30" s="53">
        <v>300000</v>
      </c>
      <c r="S30" s="53">
        <v>9263744</v>
      </c>
      <c r="T30" s="53">
        <v>1007000</v>
      </c>
      <c r="U30" s="53">
        <v>10719374</v>
      </c>
      <c r="V30" s="53">
        <v>1047000</v>
      </c>
      <c r="W30" s="53">
        <v>1646000</v>
      </c>
      <c r="X30" s="53"/>
      <c r="Y30" s="53">
        <v>3976531</v>
      </c>
      <c r="Z30" s="53"/>
      <c r="AA30" s="53">
        <v>3808439</v>
      </c>
      <c r="AB30" s="53">
        <v>4418000</v>
      </c>
      <c r="AC30" s="53">
        <v>2447668</v>
      </c>
      <c r="AD30" s="53">
        <v>0</v>
      </c>
      <c r="AE30" s="53">
        <v>327000</v>
      </c>
      <c r="AF30" s="53">
        <v>399000</v>
      </c>
      <c r="AG30" s="53">
        <v>1864628</v>
      </c>
      <c r="AH30" s="53">
        <v>1080000</v>
      </c>
      <c r="AI30" s="53">
        <v>2099000</v>
      </c>
      <c r="AJ30" s="53"/>
      <c r="AK30" s="53"/>
      <c r="AL30" s="53">
        <v>6617000</v>
      </c>
      <c r="AM30" s="53">
        <v>3578193</v>
      </c>
      <c r="AN30" s="53">
        <v>3248644</v>
      </c>
      <c r="AO30" s="53"/>
      <c r="AP30" s="53">
        <v>1827120</v>
      </c>
      <c r="AQ30" s="53">
        <v>6487075</v>
      </c>
      <c r="AR30" s="53">
        <v>4014434</v>
      </c>
      <c r="AS30" s="53">
        <v>1604416</v>
      </c>
      <c r="AT30" s="53">
        <v>2554115</v>
      </c>
      <c r="AU30" s="53">
        <v>3279726</v>
      </c>
      <c r="AV30" s="53">
        <v>7661137</v>
      </c>
      <c r="AW30" s="53">
        <v>22862176</v>
      </c>
      <c r="AX30" s="53">
        <v>5765106</v>
      </c>
      <c r="AY30" s="53">
        <v>5501000</v>
      </c>
      <c r="AZ30" s="53">
        <v>1200000</v>
      </c>
      <c r="BA30" s="53"/>
      <c r="BB30" s="53"/>
      <c r="BC30" s="53"/>
      <c r="BD30" s="53">
        <v>1350000</v>
      </c>
      <c r="BE30" s="53">
        <v>855863</v>
      </c>
      <c r="BF30" s="53">
        <v>2592000</v>
      </c>
      <c r="BG30" s="53"/>
      <c r="BH30" s="53"/>
      <c r="BI30" s="53">
        <v>4286942</v>
      </c>
      <c r="BJ30" s="53"/>
      <c r="BK30" s="53"/>
      <c r="BL30" s="53">
        <v>3437963</v>
      </c>
      <c r="BM30" s="53"/>
      <c r="BN30" s="53">
        <v>2016371</v>
      </c>
      <c r="BO30" s="53"/>
      <c r="BP30" s="53"/>
      <c r="BQ30" s="53">
        <v>5331360</v>
      </c>
      <c r="BR30" s="53">
        <v>3328520</v>
      </c>
      <c r="BS30" s="53">
        <v>2713000</v>
      </c>
      <c r="BT30" s="53"/>
      <c r="BU30" s="53"/>
      <c r="BV30" s="53">
        <v>2013165</v>
      </c>
      <c r="BW30" s="53">
        <v>2030615</v>
      </c>
      <c r="BX30" s="53">
        <v>2833807</v>
      </c>
      <c r="BY30" s="53">
        <v>6482000</v>
      </c>
      <c r="BZ30" s="53">
        <v>1936654</v>
      </c>
      <c r="CA30" s="53"/>
      <c r="CB30" s="53"/>
      <c r="CC30" s="53"/>
      <c r="CD30" s="53">
        <v>3640988</v>
      </c>
      <c r="CE30" s="54"/>
      <c r="CF30" s="55"/>
      <c r="CG30" s="479">
        <v>96278427</v>
      </c>
      <c r="CH30" s="479">
        <v>84767789</v>
      </c>
      <c r="CI30" s="479">
        <v>47165695</v>
      </c>
      <c r="CJ30" s="479">
        <v>203085195</v>
      </c>
      <c r="CK30" s="479">
        <v>25126716</v>
      </c>
      <c r="CL30" s="479">
        <v>228211911</v>
      </c>
      <c r="CM30" s="8"/>
      <c r="CN30" s="21"/>
      <c r="CO30" s="21"/>
    </row>
    <row r="31" spans="1:93" s="7" customFormat="1" ht="27" customHeight="1">
      <c r="A31" s="850"/>
      <c r="B31" s="31"/>
      <c r="C31" s="31" t="s">
        <v>520</v>
      </c>
      <c r="D31" s="53">
        <v>0</v>
      </c>
      <c r="E31" s="53">
        <v>0</v>
      </c>
      <c r="F31" s="53">
        <v>0</v>
      </c>
      <c r="G31" s="53">
        <v>19132842</v>
      </c>
      <c r="H31" s="53"/>
      <c r="I31" s="53"/>
      <c r="J31" s="53">
        <v>0</v>
      </c>
      <c r="K31" s="53">
        <v>75239316</v>
      </c>
      <c r="L31" s="53">
        <v>0</v>
      </c>
      <c r="M31" s="53">
        <v>9134196</v>
      </c>
      <c r="N31" s="53">
        <v>5022276</v>
      </c>
      <c r="O31" s="53">
        <v>0</v>
      </c>
      <c r="P31" s="53">
        <v>37455930</v>
      </c>
      <c r="Q31" s="53">
        <v>9747169</v>
      </c>
      <c r="R31" s="53">
        <v>149777</v>
      </c>
      <c r="S31" s="53">
        <v>0</v>
      </c>
      <c r="T31" s="53">
        <v>5366514</v>
      </c>
      <c r="U31" s="53">
        <v>0</v>
      </c>
      <c r="V31" s="53">
        <v>0</v>
      </c>
      <c r="W31" s="53">
        <v>4812000</v>
      </c>
      <c r="X31" s="53"/>
      <c r="Y31" s="53">
        <v>0</v>
      </c>
      <c r="Z31" s="53"/>
      <c r="AA31" s="53">
        <v>0</v>
      </c>
      <c r="AB31" s="53">
        <v>0</v>
      </c>
      <c r="AC31" s="53">
        <v>0</v>
      </c>
      <c r="AD31" s="53">
        <v>0</v>
      </c>
      <c r="AE31" s="53">
        <v>2560120</v>
      </c>
      <c r="AF31" s="53">
        <v>302314</v>
      </c>
      <c r="AG31" s="53">
        <v>0</v>
      </c>
      <c r="AH31" s="53">
        <v>0</v>
      </c>
      <c r="AI31" s="53">
        <v>0</v>
      </c>
      <c r="AJ31" s="53"/>
      <c r="AK31" s="53"/>
      <c r="AL31" s="53">
        <v>87684174</v>
      </c>
      <c r="AM31" s="53">
        <v>0</v>
      </c>
      <c r="AN31" s="53">
        <v>0</v>
      </c>
      <c r="AO31" s="53"/>
      <c r="AP31" s="53">
        <v>0</v>
      </c>
      <c r="AQ31" s="53">
        <v>0</v>
      </c>
      <c r="AR31" s="53">
        <v>0</v>
      </c>
      <c r="AS31" s="53">
        <v>0</v>
      </c>
      <c r="AT31" s="53">
        <v>0</v>
      </c>
      <c r="AU31" s="53">
        <v>37469448</v>
      </c>
      <c r="AV31" s="53">
        <v>74079366</v>
      </c>
      <c r="AW31" s="53">
        <v>90038011</v>
      </c>
      <c r="AX31" s="53">
        <v>0</v>
      </c>
      <c r="AY31" s="53">
        <v>0</v>
      </c>
      <c r="AZ31" s="53">
        <v>43553130</v>
      </c>
      <c r="BA31" s="53"/>
      <c r="BB31" s="53"/>
      <c r="BC31" s="53"/>
      <c r="BD31" s="53">
        <v>0</v>
      </c>
      <c r="BE31" s="53">
        <v>0</v>
      </c>
      <c r="BF31" s="53">
        <v>16646157</v>
      </c>
      <c r="BG31" s="53"/>
      <c r="BH31" s="53"/>
      <c r="BI31" s="53">
        <v>0</v>
      </c>
      <c r="BJ31" s="53"/>
      <c r="BK31" s="53"/>
      <c r="BL31" s="53">
        <v>0</v>
      </c>
      <c r="BM31" s="53"/>
      <c r="BN31" s="53">
        <v>0</v>
      </c>
      <c r="BO31" s="53"/>
      <c r="BP31" s="53"/>
      <c r="BQ31" s="53">
        <v>0</v>
      </c>
      <c r="BR31" s="53">
        <v>0</v>
      </c>
      <c r="BS31" s="53">
        <v>17925120</v>
      </c>
      <c r="BT31" s="53"/>
      <c r="BU31" s="53"/>
      <c r="BV31" s="53">
        <v>0</v>
      </c>
      <c r="BW31" s="53">
        <v>0</v>
      </c>
      <c r="BX31" s="53">
        <v>0</v>
      </c>
      <c r="BY31" s="53">
        <v>0</v>
      </c>
      <c r="BZ31" s="53">
        <v>0</v>
      </c>
      <c r="CA31" s="53"/>
      <c r="CB31" s="53"/>
      <c r="CC31" s="53"/>
      <c r="CD31" s="53">
        <v>0</v>
      </c>
      <c r="CE31" s="54"/>
      <c r="CF31" s="55"/>
      <c r="CG31" s="479">
        <v>196968818</v>
      </c>
      <c r="CH31" s="479">
        <v>349051428</v>
      </c>
      <c r="CI31" s="479">
        <v>35465127</v>
      </c>
      <c r="CJ31" s="479">
        <v>513694826</v>
      </c>
      <c r="CK31" s="479">
        <v>67790547</v>
      </c>
      <c r="CL31" s="479">
        <v>581485373</v>
      </c>
      <c r="CM31" s="8"/>
      <c r="CN31" s="21"/>
      <c r="CO31" s="21"/>
    </row>
    <row r="32" spans="1:93" s="7" customFormat="1" ht="27" customHeight="1">
      <c r="A32" s="850"/>
      <c r="B32" s="31"/>
      <c r="C32" s="31" t="s">
        <v>521</v>
      </c>
      <c r="D32" s="53">
        <v>1457706</v>
      </c>
      <c r="E32" s="53">
        <v>120926</v>
      </c>
      <c r="F32" s="53">
        <v>633478</v>
      </c>
      <c r="G32" s="53">
        <v>345425</v>
      </c>
      <c r="H32" s="53"/>
      <c r="I32" s="53"/>
      <c r="J32" s="53">
        <v>208943</v>
      </c>
      <c r="K32" s="53">
        <v>5020438</v>
      </c>
      <c r="L32" s="53">
        <v>92800</v>
      </c>
      <c r="M32" s="53">
        <v>0</v>
      </c>
      <c r="N32" s="53">
        <v>800</v>
      </c>
      <c r="O32" s="53">
        <v>780913</v>
      </c>
      <c r="P32" s="53">
        <v>0</v>
      </c>
      <c r="Q32" s="53">
        <v>0</v>
      </c>
      <c r="R32" s="53">
        <v>0</v>
      </c>
      <c r="S32" s="53">
        <v>4103987</v>
      </c>
      <c r="T32" s="53">
        <v>0</v>
      </c>
      <c r="U32" s="53">
        <v>123118</v>
      </c>
      <c r="V32" s="53">
        <v>13838456</v>
      </c>
      <c r="W32" s="53">
        <v>688553</v>
      </c>
      <c r="X32" s="53"/>
      <c r="Y32" s="53">
        <v>2862050</v>
      </c>
      <c r="Z32" s="53"/>
      <c r="AA32" s="53">
        <v>701828</v>
      </c>
      <c r="AB32" s="53">
        <v>252000</v>
      </c>
      <c r="AC32" s="53">
        <v>77658</v>
      </c>
      <c r="AD32" s="53">
        <v>0</v>
      </c>
      <c r="AE32" s="53">
        <v>33000</v>
      </c>
      <c r="AF32" s="53">
        <v>49083</v>
      </c>
      <c r="AG32" s="53">
        <v>0</v>
      </c>
      <c r="AH32" s="53">
        <v>15600</v>
      </c>
      <c r="AI32" s="53">
        <v>3041728</v>
      </c>
      <c r="AJ32" s="53"/>
      <c r="AK32" s="53"/>
      <c r="AL32" s="53">
        <v>1000</v>
      </c>
      <c r="AM32" s="53">
        <v>1688610</v>
      </c>
      <c r="AN32" s="53">
        <v>1027540</v>
      </c>
      <c r="AO32" s="53"/>
      <c r="AP32" s="53">
        <v>1301373</v>
      </c>
      <c r="AQ32" s="53">
        <v>1461940</v>
      </c>
      <c r="AR32" s="53">
        <v>2071905</v>
      </c>
      <c r="AS32" s="53">
        <v>2069028</v>
      </c>
      <c r="AT32" s="53">
        <v>1202856</v>
      </c>
      <c r="AU32" s="53">
        <v>1146</v>
      </c>
      <c r="AV32" s="53">
        <v>2386029</v>
      </c>
      <c r="AW32" s="53">
        <v>3920325</v>
      </c>
      <c r="AX32" s="53">
        <v>1628390</v>
      </c>
      <c r="AY32" s="53">
        <v>986400</v>
      </c>
      <c r="AZ32" s="53">
        <v>0</v>
      </c>
      <c r="BA32" s="53"/>
      <c r="BB32" s="53"/>
      <c r="BC32" s="53"/>
      <c r="BD32" s="53">
        <v>246670</v>
      </c>
      <c r="BE32" s="53">
        <v>56028193</v>
      </c>
      <c r="BF32" s="53">
        <v>25700</v>
      </c>
      <c r="BG32" s="53"/>
      <c r="BH32" s="53"/>
      <c r="BI32" s="53">
        <v>611404</v>
      </c>
      <c r="BJ32" s="53"/>
      <c r="BK32" s="53"/>
      <c r="BL32" s="53">
        <v>1284440</v>
      </c>
      <c r="BM32" s="53"/>
      <c r="BN32" s="53">
        <v>628844</v>
      </c>
      <c r="BO32" s="53"/>
      <c r="BP32" s="53"/>
      <c r="BQ32" s="53">
        <v>1187840</v>
      </c>
      <c r="BR32" s="53">
        <v>812596</v>
      </c>
      <c r="BS32" s="53">
        <v>0</v>
      </c>
      <c r="BT32" s="53"/>
      <c r="BU32" s="53"/>
      <c r="BV32" s="53">
        <v>2752187</v>
      </c>
      <c r="BW32" s="53">
        <v>336350</v>
      </c>
      <c r="BX32" s="53">
        <v>659381</v>
      </c>
      <c r="BY32" s="53">
        <v>3483529</v>
      </c>
      <c r="BZ32" s="53">
        <v>0</v>
      </c>
      <c r="CA32" s="53"/>
      <c r="CB32" s="53"/>
      <c r="CC32" s="53"/>
      <c r="CD32" s="53">
        <v>272239</v>
      </c>
      <c r="CE32" s="54"/>
      <c r="CF32" s="55"/>
      <c r="CG32" s="479">
        <v>91369447</v>
      </c>
      <c r="CH32" s="479">
        <v>38722920</v>
      </c>
      <c r="CI32" s="479">
        <v>12616902</v>
      </c>
      <c r="CJ32" s="479">
        <v>97101909</v>
      </c>
      <c r="CK32" s="479">
        <v>45607360</v>
      </c>
      <c r="CL32" s="479">
        <v>142709269</v>
      </c>
      <c r="CM32" s="8"/>
      <c r="CN32" s="21"/>
      <c r="CO32" s="21"/>
    </row>
    <row r="33" spans="1:93" s="7" customFormat="1" ht="27" customHeight="1">
      <c r="A33" s="850"/>
      <c r="B33" s="31" t="s">
        <v>558</v>
      </c>
      <c r="C33" s="31"/>
      <c r="D33" s="53">
        <v>260792852</v>
      </c>
      <c r="E33" s="53">
        <v>58234484</v>
      </c>
      <c r="F33" s="53">
        <v>57720949</v>
      </c>
      <c r="G33" s="53">
        <v>68044016</v>
      </c>
      <c r="H33" s="53"/>
      <c r="I33" s="53"/>
      <c r="J33" s="53">
        <v>39688051</v>
      </c>
      <c r="K33" s="53">
        <v>226876025</v>
      </c>
      <c r="L33" s="53">
        <v>84987657</v>
      </c>
      <c r="M33" s="53">
        <v>31609140</v>
      </c>
      <c r="N33" s="53">
        <v>17218735</v>
      </c>
      <c r="O33" s="53">
        <v>115659557</v>
      </c>
      <c r="P33" s="53">
        <v>120013513</v>
      </c>
      <c r="Q33" s="53">
        <v>135244805</v>
      </c>
      <c r="R33" s="53">
        <v>1762689</v>
      </c>
      <c r="S33" s="53">
        <v>302428062</v>
      </c>
      <c r="T33" s="53">
        <v>27399803</v>
      </c>
      <c r="U33" s="53">
        <v>273867345</v>
      </c>
      <c r="V33" s="53">
        <v>7812090</v>
      </c>
      <c r="W33" s="53">
        <v>38808861</v>
      </c>
      <c r="X33" s="53">
        <v>105987113</v>
      </c>
      <c r="Y33" s="53">
        <v>159382889</v>
      </c>
      <c r="Z33" s="53">
        <v>51902035</v>
      </c>
      <c r="AA33" s="53">
        <v>158076889</v>
      </c>
      <c r="AB33" s="53">
        <v>186781035</v>
      </c>
      <c r="AC33" s="53">
        <v>67391000</v>
      </c>
      <c r="AD33" s="53">
        <v>651842862</v>
      </c>
      <c r="AE33" s="53">
        <v>11424120</v>
      </c>
      <c r="AF33" s="53">
        <v>15031982</v>
      </c>
      <c r="AG33" s="53">
        <v>283309760</v>
      </c>
      <c r="AH33" s="53">
        <v>21385532</v>
      </c>
      <c r="AI33" s="53">
        <v>40334217</v>
      </c>
      <c r="AJ33" s="53">
        <v>47149828</v>
      </c>
      <c r="AK33" s="53">
        <v>55192219</v>
      </c>
      <c r="AL33" s="53">
        <v>118759285</v>
      </c>
      <c r="AM33" s="53">
        <v>72833783</v>
      </c>
      <c r="AN33" s="53">
        <v>85008614</v>
      </c>
      <c r="AO33" s="53"/>
      <c r="AP33" s="53">
        <v>64016537</v>
      </c>
      <c r="AQ33" s="53">
        <v>198059219</v>
      </c>
      <c r="AR33" s="53">
        <v>116640619</v>
      </c>
      <c r="AS33" s="53">
        <v>33452752</v>
      </c>
      <c r="AT33" s="53">
        <v>53281795</v>
      </c>
      <c r="AU33" s="53">
        <v>165289004</v>
      </c>
      <c r="AV33" s="53">
        <v>148988415</v>
      </c>
      <c r="AW33" s="53">
        <v>745792973</v>
      </c>
      <c r="AX33" s="53">
        <v>226584737</v>
      </c>
      <c r="AY33" s="53">
        <v>233229395</v>
      </c>
      <c r="AZ33" s="53">
        <v>508694041</v>
      </c>
      <c r="BA33" s="53"/>
      <c r="BB33" s="53">
        <v>75664207</v>
      </c>
      <c r="BC33" s="53">
        <v>161579635</v>
      </c>
      <c r="BD33" s="53">
        <v>113221671</v>
      </c>
      <c r="BE33" s="53">
        <v>282806127</v>
      </c>
      <c r="BF33" s="53">
        <v>86645838</v>
      </c>
      <c r="BG33" s="53"/>
      <c r="BH33" s="53"/>
      <c r="BI33" s="53">
        <v>102795128</v>
      </c>
      <c r="BJ33" s="53"/>
      <c r="BK33" s="53"/>
      <c r="BL33" s="53">
        <v>94468668</v>
      </c>
      <c r="BM33" s="53"/>
      <c r="BN33" s="53">
        <v>48638721</v>
      </c>
      <c r="BO33" s="53"/>
      <c r="BP33" s="53"/>
      <c r="BQ33" s="53">
        <v>118314135</v>
      </c>
      <c r="BR33" s="53">
        <v>70837571</v>
      </c>
      <c r="BS33" s="53">
        <v>62545326</v>
      </c>
      <c r="BT33" s="53"/>
      <c r="BU33" s="53"/>
      <c r="BV33" s="53">
        <v>36033202</v>
      </c>
      <c r="BW33" s="53">
        <v>35136485</v>
      </c>
      <c r="BX33" s="53">
        <v>79262538</v>
      </c>
      <c r="BY33" s="53">
        <v>302566069</v>
      </c>
      <c r="BZ33" s="53">
        <v>349193502</v>
      </c>
      <c r="CA33" s="53"/>
      <c r="CB33" s="53">
        <v>102282222</v>
      </c>
      <c r="CC33" s="53">
        <v>202404298</v>
      </c>
      <c r="CD33" s="53">
        <v>107366447</v>
      </c>
      <c r="CE33" s="54"/>
      <c r="CF33" s="55"/>
      <c r="CG33" s="479">
        <v>3924714286</v>
      </c>
      <c r="CH33" s="479">
        <v>3596360440</v>
      </c>
      <c r="CI33" s="479">
        <v>1906196359</v>
      </c>
      <c r="CJ33" s="479">
        <v>6950249637</v>
      </c>
      <c r="CK33" s="479">
        <v>2477021448</v>
      </c>
      <c r="CL33" s="479">
        <v>9427271085</v>
      </c>
      <c r="CM33" s="8"/>
      <c r="CN33" s="21"/>
      <c r="CO33" s="21"/>
    </row>
    <row r="34" spans="1:93" s="7" customFormat="1" ht="27" customHeight="1">
      <c r="A34" s="850"/>
      <c r="B34" s="31" t="s">
        <v>522</v>
      </c>
      <c r="C34" s="31"/>
      <c r="D34" s="53">
        <v>46645468</v>
      </c>
      <c r="E34" s="53">
        <v>12822149</v>
      </c>
      <c r="F34" s="53">
        <v>11754585</v>
      </c>
      <c r="G34" s="53">
        <v>7223068</v>
      </c>
      <c r="H34" s="53"/>
      <c r="I34" s="53"/>
      <c r="J34" s="53">
        <v>29026303</v>
      </c>
      <c r="K34" s="53">
        <v>41497613</v>
      </c>
      <c r="L34" s="53">
        <v>11390613</v>
      </c>
      <c r="M34" s="53">
        <v>2078933</v>
      </c>
      <c r="N34" s="53">
        <v>1112544</v>
      </c>
      <c r="O34" s="53">
        <v>16527776</v>
      </c>
      <c r="P34" s="53">
        <v>29899242</v>
      </c>
      <c r="Q34" s="53">
        <v>46214228</v>
      </c>
      <c r="R34" s="53">
        <v>381450</v>
      </c>
      <c r="S34" s="53">
        <v>52710062</v>
      </c>
      <c r="T34" s="53">
        <v>5390573</v>
      </c>
      <c r="U34" s="53">
        <v>39947399</v>
      </c>
      <c r="V34" s="53">
        <v>13055117</v>
      </c>
      <c r="W34" s="53">
        <v>9409429</v>
      </c>
      <c r="X34" s="53">
        <v>8557018</v>
      </c>
      <c r="Y34" s="53">
        <v>11523655</v>
      </c>
      <c r="Z34" s="53">
        <v>10916050</v>
      </c>
      <c r="AA34" s="53">
        <v>36448819</v>
      </c>
      <c r="AB34" s="53">
        <v>36652389</v>
      </c>
      <c r="AC34" s="53">
        <v>4984360</v>
      </c>
      <c r="AD34" s="53">
        <v>0</v>
      </c>
      <c r="AE34" s="53">
        <v>1439055</v>
      </c>
      <c r="AF34" s="53">
        <v>2541933</v>
      </c>
      <c r="AG34" s="53">
        <v>20878050</v>
      </c>
      <c r="AH34" s="53">
        <v>3139254</v>
      </c>
      <c r="AI34" s="53">
        <v>6522866</v>
      </c>
      <c r="AJ34" s="53">
        <v>11034533</v>
      </c>
      <c r="AK34" s="53">
        <v>6213709</v>
      </c>
      <c r="AL34" s="53">
        <v>31298990</v>
      </c>
      <c r="AM34" s="53">
        <v>24257939</v>
      </c>
      <c r="AN34" s="53">
        <v>23084156</v>
      </c>
      <c r="AO34" s="53"/>
      <c r="AP34" s="53">
        <v>15594842</v>
      </c>
      <c r="AQ34" s="53">
        <v>50354312</v>
      </c>
      <c r="AR34" s="53">
        <v>23675583</v>
      </c>
      <c r="AS34" s="53">
        <v>5684327</v>
      </c>
      <c r="AT34" s="53">
        <v>11247444</v>
      </c>
      <c r="AU34" s="53">
        <v>27277743</v>
      </c>
      <c r="AV34" s="53">
        <v>82756695</v>
      </c>
      <c r="AW34" s="53">
        <v>249012657</v>
      </c>
      <c r="AX34" s="53">
        <v>28245504</v>
      </c>
      <c r="AY34" s="53">
        <v>51017518</v>
      </c>
      <c r="AZ34" s="53">
        <v>48490260</v>
      </c>
      <c r="BA34" s="53"/>
      <c r="BB34" s="53">
        <v>17637388</v>
      </c>
      <c r="BC34" s="53">
        <v>24049799</v>
      </c>
      <c r="BD34" s="53">
        <v>36881750</v>
      </c>
      <c r="BE34" s="53">
        <v>111565900</v>
      </c>
      <c r="BF34" s="53">
        <v>18551042</v>
      </c>
      <c r="BG34" s="53"/>
      <c r="BH34" s="53"/>
      <c r="BI34" s="53">
        <v>23373843</v>
      </c>
      <c r="BJ34" s="53"/>
      <c r="BK34" s="53"/>
      <c r="BL34" s="53">
        <v>32026276</v>
      </c>
      <c r="BM34" s="53"/>
      <c r="BN34" s="53">
        <v>15085278</v>
      </c>
      <c r="BO34" s="53"/>
      <c r="BP34" s="53"/>
      <c r="BQ34" s="53">
        <v>48617945</v>
      </c>
      <c r="BR34" s="53">
        <v>17492875</v>
      </c>
      <c r="BS34" s="53">
        <v>25715896</v>
      </c>
      <c r="BT34" s="53"/>
      <c r="BU34" s="53"/>
      <c r="BV34" s="53">
        <v>15069280</v>
      </c>
      <c r="BW34" s="53">
        <v>11353560</v>
      </c>
      <c r="BX34" s="53">
        <v>32965721</v>
      </c>
      <c r="BY34" s="53">
        <v>93503271</v>
      </c>
      <c r="BZ34" s="53">
        <v>31387862</v>
      </c>
      <c r="CA34" s="53"/>
      <c r="CB34" s="53">
        <v>26736267</v>
      </c>
      <c r="CC34" s="53">
        <v>64571011</v>
      </c>
      <c r="CD34" s="53">
        <v>12488683</v>
      </c>
      <c r="CE34" s="54"/>
      <c r="CF34" s="55"/>
      <c r="CG34" s="479">
        <v>599812939</v>
      </c>
      <c r="CH34" s="479">
        <v>820900990</v>
      </c>
      <c r="CI34" s="479">
        <v>454350125</v>
      </c>
      <c r="CJ34" s="479">
        <v>1452883498</v>
      </c>
      <c r="CK34" s="479">
        <v>422180556</v>
      </c>
      <c r="CL34" s="479">
        <v>1875064054</v>
      </c>
      <c r="CM34" s="8"/>
      <c r="CN34" s="21"/>
      <c r="CO34" s="21"/>
    </row>
    <row r="35" spans="1:93" s="7" customFormat="1" ht="27" customHeight="1">
      <c r="A35" s="850"/>
      <c r="B35" s="31" t="s">
        <v>523</v>
      </c>
      <c r="C35" s="31"/>
      <c r="D35" s="53">
        <v>214147384</v>
      </c>
      <c r="E35" s="53">
        <v>45412335</v>
      </c>
      <c r="F35" s="53">
        <v>45966364</v>
      </c>
      <c r="G35" s="53">
        <v>60820948</v>
      </c>
      <c r="H35" s="53"/>
      <c r="I35" s="53"/>
      <c r="J35" s="53">
        <v>10661748</v>
      </c>
      <c r="K35" s="53">
        <v>185378412</v>
      </c>
      <c r="L35" s="53">
        <v>73597044</v>
      </c>
      <c r="M35" s="53">
        <v>29530207</v>
      </c>
      <c r="N35" s="53">
        <v>16106191</v>
      </c>
      <c r="O35" s="53">
        <v>99131781</v>
      </c>
      <c r="P35" s="53">
        <v>90114271</v>
      </c>
      <c r="Q35" s="53">
        <v>89030577</v>
      </c>
      <c r="R35" s="53">
        <v>1381239</v>
      </c>
      <c r="S35" s="53">
        <v>249718000</v>
      </c>
      <c r="T35" s="53">
        <v>22009230</v>
      </c>
      <c r="U35" s="53">
        <v>233919946</v>
      </c>
      <c r="V35" s="53">
        <v>-5243027</v>
      </c>
      <c r="W35" s="53">
        <v>29399432</v>
      </c>
      <c r="X35" s="53">
        <v>97430095</v>
      </c>
      <c r="Y35" s="53">
        <v>147859234</v>
      </c>
      <c r="Z35" s="53">
        <v>40985985</v>
      </c>
      <c r="AA35" s="53">
        <v>121628070</v>
      </c>
      <c r="AB35" s="53">
        <v>150128646</v>
      </c>
      <c r="AC35" s="53">
        <v>62406640</v>
      </c>
      <c r="AD35" s="53">
        <v>651842862</v>
      </c>
      <c r="AE35" s="53">
        <v>9985065</v>
      </c>
      <c r="AF35" s="53">
        <v>12490049</v>
      </c>
      <c r="AG35" s="53">
        <v>262431710</v>
      </c>
      <c r="AH35" s="53">
        <v>18246278</v>
      </c>
      <c r="AI35" s="53">
        <v>33811351</v>
      </c>
      <c r="AJ35" s="53">
        <v>36115295</v>
      </c>
      <c r="AK35" s="53">
        <v>48978510</v>
      </c>
      <c r="AL35" s="53">
        <v>87460295</v>
      </c>
      <c r="AM35" s="53">
        <v>48575844</v>
      </c>
      <c r="AN35" s="53">
        <v>61924458</v>
      </c>
      <c r="AO35" s="53"/>
      <c r="AP35" s="53">
        <v>48421695</v>
      </c>
      <c r="AQ35" s="53">
        <v>147704907</v>
      </c>
      <c r="AR35" s="53">
        <v>92965036</v>
      </c>
      <c r="AS35" s="53">
        <v>27768425</v>
      </c>
      <c r="AT35" s="53">
        <v>42034351</v>
      </c>
      <c r="AU35" s="53">
        <v>138011261</v>
      </c>
      <c r="AV35" s="53">
        <v>66231720</v>
      </c>
      <c r="AW35" s="53">
        <v>496780316</v>
      </c>
      <c r="AX35" s="53">
        <v>198339233</v>
      </c>
      <c r="AY35" s="53">
        <v>182211877</v>
      </c>
      <c r="AZ35" s="53">
        <v>460203781</v>
      </c>
      <c r="BA35" s="53"/>
      <c r="BB35" s="53">
        <v>58026819</v>
      </c>
      <c r="BC35" s="53">
        <v>137529836</v>
      </c>
      <c r="BD35" s="53">
        <v>76339921</v>
      </c>
      <c r="BE35" s="53">
        <v>171240227</v>
      </c>
      <c r="BF35" s="53">
        <v>68094796</v>
      </c>
      <c r="BG35" s="53"/>
      <c r="BH35" s="53"/>
      <c r="BI35" s="53">
        <v>79421285</v>
      </c>
      <c r="BJ35" s="53"/>
      <c r="BK35" s="53"/>
      <c r="BL35" s="53">
        <v>62442392</v>
      </c>
      <c r="BM35" s="53"/>
      <c r="BN35" s="53">
        <v>33553443</v>
      </c>
      <c r="BO35" s="53"/>
      <c r="BP35" s="53"/>
      <c r="BQ35" s="53">
        <v>69696190</v>
      </c>
      <c r="BR35" s="53">
        <v>53344696</v>
      </c>
      <c r="BS35" s="53">
        <v>36829430</v>
      </c>
      <c r="BT35" s="53"/>
      <c r="BU35" s="53"/>
      <c r="BV35" s="53">
        <v>20963922</v>
      </c>
      <c r="BW35" s="53">
        <v>23782925</v>
      </c>
      <c r="BX35" s="53">
        <v>46296817</v>
      </c>
      <c r="BY35" s="53">
        <v>209062798</v>
      </c>
      <c r="BZ35" s="53">
        <v>317805640</v>
      </c>
      <c r="CA35" s="53"/>
      <c r="CB35" s="53">
        <v>75545955</v>
      </c>
      <c r="CC35" s="53">
        <v>137833287</v>
      </c>
      <c r="CD35" s="53">
        <v>94877764</v>
      </c>
      <c r="CE35" s="54"/>
      <c r="CF35" s="55"/>
      <c r="CG35" s="479">
        <v>3324901347</v>
      </c>
      <c r="CH35" s="479">
        <v>2775459450</v>
      </c>
      <c r="CI35" s="479">
        <v>1451846234</v>
      </c>
      <c r="CJ35" s="479">
        <v>5497366139</v>
      </c>
      <c r="CK35" s="479">
        <v>2054840892</v>
      </c>
      <c r="CL35" s="479">
        <v>7552207031</v>
      </c>
      <c r="CM35" s="8"/>
      <c r="CN35" s="21"/>
      <c r="CO35" s="21"/>
    </row>
    <row r="36" spans="1:93" s="7" customFormat="1" ht="27" customHeight="1">
      <c r="A36" s="850"/>
      <c r="B36" s="31" t="s">
        <v>524</v>
      </c>
      <c r="C36" s="31"/>
      <c r="D36" s="53">
        <v>5338395</v>
      </c>
      <c r="E36" s="53">
        <v>2115720</v>
      </c>
      <c r="F36" s="53">
        <v>0</v>
      </c>
      <c r="G36" s="53">
        <v>4157527</v>
      </c>
      <c r="H36" s="53"/>
      <c r="I36" s="53"/>
      <c r="J36" s="53">
        <v>0</v>
      </c>
      <c r="K36" s="53">
        <v>184613684</v>
      </c>
      <c r="L36" s="53">
        <v>4806794</v>
      </c>
      <c r="M36" s="53">
        <v>0</v>
      </c>
      <c r="N36" s="53">
        <v>0</v>
      </c>
      <c r="O36" s="53">
        <v>4204322</v>
      </c>
      <c r="P36" s="53">
        <v>0</v>
      </c>
      <c r="Q36" s="53">
        <v>0</v>
      </c>
      <c r="R36" s="53">
        <v>0</v>
      </c>
      <c r="S36" s="53">
        <v>20045604</v>
      </c>
      <c r="T36" s="53">
        <v>761736</v>
      </c>
      <c r="U36" s="53">
        <v>58699345</v>
      </c>
      <c r="V36" s="53">
        <v>488675</v>
      </c>
      <c r="W36" s="53">
        <v>113000</v>
      </c>
      <c r="X36" s="53">
        <v>2686198</v>
      </c>
      <c r="Y36" s="53">
        <v>37652639</v>
      </c>
      <c r="Z36" s="53">
        <v>110278920</v>
      </c>
      <c r="AA36" s="53">
        <v>1268226</v>
      </c>
      <c r="AB36" s="53">
        <v>0</v>
      </c>
      <c r="AC36" s="53">
        <v>11403974</v>
      </c>
      <c r="AD36" s="53">
        <v>0</v>
      </c>
      <c r="AE36" s="53">
        <v>0</v>
      </c>
      <c r="AF36" s="53">
        <v>0</v>
      </c>
      <c r="AG36" s="53">
        <v>4284637</v>
      </c>
      <c r="AH36" s="53">
        <v>0</v>
      </c>
      <c r="AI36" s="53">
        <v>0</v>
      </c>
      <c r="AJ36" s="53">
        <v>0</v>
      </c>
      <c r="AK36" s="53">
        <v>0</v>
      </c>
      <c r="AL36" s="53">
        <v>0</v>
      </c>
      <c r="AM36" s="53">
        <v>4883314</v>
      </c>
      <c r="AN36" s="53">
        <v>3239560</v>
      </c>
      <c r="AO36" s="53"/>
      <c r="AP36" s="53">
        <v>8651163</v>
      </c>
      <c r="AQ36" s="53">
        <v>28369540</v>
      </c>
      <c r="AR36" s="53">
        <v>9459122</v>
      </c>
      <c r="AS36" s="53">
        <v>6074430</v>
      </c>
      <c r="AT36" s="53">
        <v>5503693</v>
      </c>
      <c r="AU36" s="53">
        <v>0</v>
      </c>
      <c r="AV36" s="53">
        <v>530714</v>
      </c>
      <c r="AW36" s="53">
        <v>1658775</v>
      </c>
      <c r="AX36" s="53">
        <v>9226874</v>
      </c>
      <c r="AY36" s="53">
        <v>1796000</v>
      </c>
      <c r="AZ36" s="53">
        <v>0</v>
      </c>
      <c r="BA36" s="53"/>
      <c r="BB36" s="53">
        <v>0</v>
      </c>
      <c r="BC36" s="53">
        <v>194737</v>
      </c>
      <c r="BD36" s="53">
        <v>0</v>
      </c>
      <c r="BE36" s="53">
        <v>76270755</v>
      </c>
      <c r="BF36" s="53">
        <v>0</v>
      </c>
      <c r="BG36" s="53"/>
      <c r="BH36" s="53"/>
      <c r="BI36" s="53">
        <v>24683011</v>
      </c>
      <c r="BJ36" s="53"/>
      <c r="BK36" s="53"/>
      <c r="BL36" s="53">
        <v>6534056</v>
      </c>
      <c r="BM36" s="53"/>
      <c r="BN36" s="53">
        <v>477037</v>
      </c>
      <c r="BO36" s="53"/>
      <c r="BP36" s="53"/>
      <c r="BQ36" s="53">
        <v>9231321</v>
      </c>
      <c r="BR36" s="53">
        <v>2029734</v>
      </c>
      <c r="BS36" s="53">
        <v>0</v>
      </c>
      <c r="BT36" s="53"/>
      <c r="BU36" s="53"/>
      <c r="BV36" s="53">
        <v>76969550</v>
      </c>
      <c r="BW36" s="53">
        <v>96269544</v>
      </c>
      <c r="BX36" s="53">
        <v>3681724</v>
      </c>
      <c r="BY36" s="53">
        <v>450000</v>
      </c>
      <c r="BZ36" s="53">
        <v>4311028</v>
      </c>
      <c r="CA36" s="53"/>
      <c r="CB36" s="53">
        <v>0</v>
      </c>
      <c r="CC36" s="53">
        <v>8627397</v>
      </c>
      <c r="CD36" s="53">
        <v>3048010</v>
      </c>
      <c r="CE36" s="54"/>
      <c r="CF36" s="55"/>
      <c r="CG36" s="479">
        <v>693140754</v>
      </c>
      <c r="CH36" s="479">
        <v>81457807</v>
      </c>
      <c r="CI36" s="479">
        <v>71559378</v>
      </c>
      <c r="CJ36" s="479">
        <v>765540484</v>
      </c>
      <c r="CK36" s="479">
        <v>80617455</v>
      </c>
      <c r="CL36" s="479">
        <v>846157939</v>
      </c>
      <c r="CM36" s="8"/>
      <c r="CN36" s="21"/>
      <c r="CO36" s="21"/>
    </row>
    <row r="37" spans="1:93" s="7" customFormat="1" ht="27" customHeight="1">
      <c r="A37" s="850"/>
      <c r="B37" s="31" t="s">
        <v>559</v>
      </c>
      <c r="C37" s="31"/>
      <c r="D37" s="53">
        <v>255454457</v>
      </c>
      <c r="E37" s="53">
        <v>56118764</v>
      </c>
      <c r="F37" s="53">
        <v>57720949</v>
      </c>
      <c r="G37" s="53">
        <v>63886489</v>
      </c>
      <c r="H37" s="53"/>
      <c r="I37" s="53"/>
      <c r="J37" s="53">
        <v>39688051</v>
      </c>
      <c r="K37" s="53">
        <v>42262341</v>
      </c>
      <c r="L37" s="53">
        <v>80180863</v>
      </c>
      <c r="M37" s="53">
        <v>31609140</v>
      </c>
      <c r="N37" s="53">
        <v>17218735</v>
      </c>
      <c r="O37" s="53">
        <v>111455235</v>
      </c>
      <c r="P37" s="53">
        <v>120013513</v>
      </c>
      <c r="Q37" s="53">
        <v>135244805</v>
      </c>
      <c r="R37" s="53">
        <v>1762689</v>
      </c>
      <c r="S37" s="53">
        <v>282382458</v>
      </c>
      <c r="T37" s="53">
        <v>26638067</v>
      </c>
      <c r="U37" s="53">
        <v>215168000</v>
      </c>
      <c r="V37" s="53">
        <v>7323415</v>
      </c>
      <c r="W37" s="53">
        <v>38695861</v>
      </c>
      <c r="X37" s="53">
        <v>103300915</v>
      </c>
      <c r="Y37" s="53">
        <v>121730250</v>
      </c>
      <c r="Z37" s="53">
        <v>-58376885</v>
      </c>
      <c r="AA37" s="53">
        <v>156808663</v>
      </c>
      <c r="AB37" s="53">
        <v>186781035</v>
      </c>
      <c r="AC37" s="53">
        <v>55987026</v>
      </c>
      <c r="AD37" s="53">
        <v>651842862</v>
      </c>
      <c r="AE37" s="53">
        <v>11424120</v>
      </c>
      <c r="AF37" s="53">
        <v>15031982</v>
      </c>
      <c r="AG37" s="53">
        <v>279025123</v>
      </c>
      <c r="AH37" s="53">
        <v>21385532</v>
      </c>
      <c r="AI37" s="53">
        <v>40334217</v>
      </c>
      <c r="AJ37" s="53">
        <v>47149828</v>
      </c>
      <c r="AK37" s="53">
        <v>55192219</v>
      </c>
      <c r="AL37" s="53">
        <v>118759285</v>
      </c>
      <c r="AM37" s="53">
        <v>67950469</v>
      </c>
      <c r="AN37" s="53">
        <v>81769054</v>
      </c>
      <c r="AO37" s="53"/>
      <c r="AP37" s="53">
        <v>55365374</v>
      </c>
      <c r="AQ37" s="53">
        <v>169689679</v>
      </c>
      <c r="AR37" s="53">
        <v>107181497</v>
      </c>
      <c r="AS37" s="53">
        <v>27378322</v>
      </c>
      <c r="AT37" s="53">
        <v>47778102</v>
      </c>
      <c r="AU37" s="53">
        <v>165289004</v>
      </c>
      <c r="AV37" s="53">
        <v>148457701</v>
      </c>
      <c r="AW37" s="53">
        <v>744134198</v>
      </c>
      <c r="AX37" s="53">
        <v>217357863</v>
      </c>
      <c r="AY37" s="53">
        <v>231433395</v>
      </c>
      <c r="AZ37" s="53">
        <v>508694041</v>
      </c>
      <c r="BA37" s="53"/>
      <c r="BB37" s="53">
        <v>75664207</v>
      </c>
      <c r="BC37" s="53">
        <v>161384898</v>
      </c>
      <c r="BD37" s="53">
        <v>113221671</v>
      </c>
      <c r="BE37" s="53">
        <v>206535372</v>
      </c>
      <c r="BF37" s="53">
        <v>86645838</v>
      </c>
      <c r="BG37" s="53"/>
      <c r="BH37" s="53"/>
      <c r="BI37" s="53">
        <v>78112117</v>
      </c>
      <c r="BJ37" s="53"/>
      <c r="BK37" s="53"/>
      <c r="BL37" s="53">
        <v>87934612</v>
      </c>
      <c r="BM37" s="53"/>
      <c r="BN37" s="53">
        <v>48161684</v>
      </c>
      <c r="BO37" s="53"/>
      <c r="BP37" s="53"/>
      <c r="BQ37" s="53">
        <v>109082814</v>
      </c>
      <c r="BR37" s="53">
        <v>68807837</v>
      </c>
      <c r="BS37" s="53">
        <v>62545326</v>
      </c>
      <c r="BT37" s="53"/>
      <c r="BU37" s="53"/>
      <c r="BV37" s="53">
        <v>-40936348</v>
      </c>
      <c r="BW37" s="53">
        <v>-61133059</v>
      </c>
      <c r="BX37" s="53">
        <v>75580814</v>
      </c>
      <c r="BY37" s="53">
        <v>302116069</v>
      </c>
      <c r="BZ37" s="53">
        <v>344882474</v>
      </c>
      <c r="CA37" s="53"/>
      <c r="CB37" s="53">
        <v>102282222</v>
      </c>
      <c r="CC37" s="53">
        <v>193776901</v>
      </c>
      <c r="CD37" s="53">
        <v>104318437</v>
      </c>
      <c r="CE37" s="54"/>
      <c r="CF37" s="55"/>
      <c r="CG37" s="479">
        <v>3231573532</v>
      </c>
      <c r="CH37" s="479">
        <v>3514902633</v>
      </c>
      <c r="CI37" s="479">
        <v>1834636981</v>
      </c>
      <c r="CJ37" s="479">
        <v>6184709153</v>
      </c>
      <c r="CK37" s="479">
        <v>2396403993</v>
      </c>
      <c r="CL37" s="479">
        <v>8581113146</v>
      </c>
      <c r="CM37" s="8"/>
      <c r="CN37" s="21"/>
      <c r="CO37" s="21"/>
    </row>
    <row r="38" spans="1:93" s="7" customFormat="1" ht="27" customHeight="1">
      <c r="A38" s="850"/>
      <c r="B38" s="56" t="s">
        <v>525</v>
      </c>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11"/>
      <c r="CF38" s="11"/>
      <c r="CG38" s="477"/>
      <c r="CH38" s="477"/>
      <c r="CI38" s="477"/>
      <c r="CJ38" s="477"/>
      <c r="CK38" s="477"/>
      <c r="CL38" s="478"/>
      <c r="CM38" s="8"/>
      <c r="CN38" s="21"/>
      <c r="CO38" s="21"/>
    </row>
    <row r="39" spans="1:93" s="7" customFormat="1" ht="27" customHeight="1">
      <c r="A39" s="851"/>
      <c r="B39" s="48" t="s">
        <v>526</v>
      </c>
      <c r="C39" s="48"/>
      <c r="D39" s="59">
        <v>0.03178506061872909</v>
      </c>
      <c r="E39" s="59">
        <v>0.040194673875223144</v>
      </c>
      <c r="F39" s="59">
        <v>0.05452418836697723</v>
      </c>
      <c r="G39" s="59">
        <v>0.055776288717211644</v>
      </c>
      <c r="H39" s="59"/>
      <c r="I39" s="59"/>
      <c r="J39" s="59">
        <v>0.01968225355298913</v>
      </c>
      <c r="K39" s="59">
        <v>0.04018330217633929</v>
      </c>
      <c r="L39" s="59">
        <v>0.05773618002717391</v>
      </c>
      <c r="M39" s="59">
        <v>0.03483495199275362</v>
      </c>
      <c r="N39" s="59">
        <v>0.030497080138781055</v>
      </c>
      <c r="O39" s="59">
        <v>0.04498693340260017</v>
      </c>
      <c r="P39" s="59">
        <v>0.0680200811257764</v>
      </c>
      <c r="Q39" s="59">
        <v>0.026828453165760872</v>
      </c>
      <c r="R39" s="59">
        <v>0.01942576947463768</v>
      </c>
      <c r="S39" s="59">
        <v>0.0396749706821495</v>
      </c>
      <c r="T39" s="59">
        <v>0.07655333814298836</v>
      </c>
      <c r="U39" s="59">
        <v>0.025869974359472046</v>
      </c>
      <c r="V39" s="59">
        <v>0.0041214917466466236</v>
      </c>
      <c r="W39" s="59">
        <v>0.04116843253022553</v>
      </c>
      <c r="X39" s="59">
        <v>0.07508791973020186</v>
      </c>
      <c r="Y39" s="59">
        <v>0.03763894570716873</v>
      </c>
      <c r="Z39" s="59">
        <v>0.019611017365424428</v>
      </c>
      <c r="AA39" s="59">
        <v>0.0614855759644075</v>
      </c>
      <c r="AB39" s="59">
        <v>0.024619051630434784</v>
      </c>
      <c r="AC39" s="59">
        <v>0.03931859814578005</v>
      </c>
      <c r="AD39" s="59">
        <v>0.03591827364583333</v>
      </c>
      <c r="AE39" s="59">
        <v>0.060292131289762865</v>
      </c>
      <c r="AF39" s="59">
        <v>0.06170347986954566</v>
      </c>
      <c r="AG39" s="59">
        <v>0.0468333615942029</v>
      </c>
      <c r="AH39" s="59">
        <v>0.019639993911030596</v>
      </c>
      <c r="AI39" s="59">
        <v>0.018715979157131957</v>
      </c>
      <c r="AJ39" s="59">
        <v>0.03413536817676928</v>
      </c>
      <c r="AK39" s="59">
        <v>0.032201342607097186</v>
      </c>
      <c r="AL39" s="59">
        <v>0.04006501314792221</v>
      </c>
      <c r="AM39" s="59">
        <v>0.06148087602913968</v>
      </c>
      <c r="AN39" s="59">
        <v>0.057612305428469575</v>
      </c>
      <c r="AO39" s="59"/>
      <c r="AP39" s="59">
        <v>0.08522773564706741</v>
      </c>
      <c r="AQ39" s="59">
        <v>0.04850484093867418</v>
      </c>
      <c r="AR39" s="59">
        <v>0.07119368885451506</v>
      </c>
      <c r="AS39" s="59">
        <v>0.07472981835095967</v>
      </c>
      <c r="AT39" s="59">
        <v>0.04595428916587902</v>
      </c>
      <c r="AU39" s="59">
        <v>0.0562310201658303</v>
      </c>
      <c r="AV39" s="59">
        <v>0.045399027812562616</v>
      </c>
      <c r="AW39" s="59">
        <v>0.04726601527035005</v>
      </c>
      <c r="AX39" s="59">
        <v>0.06421073680512422</v>
      </c>
      <c r="AY39" s="59">
        <v>0.07596980900174911</v>
      </c>
      <c r="AZ39" s="59">
        <v>0.09893079974690963</v>
      </c>
      <c r="BA39" s="59"/>
      <c r="BB39" s="59">
        <v>0.0714736945005176</v>
      </c>
      <c r="BC39" s="59">
        <v>0.04414942416382202</v>
      </c>
      <c r="BD39" s="59">
        <v>0.051810227565066945</v>
      </c>
      <c r="BE39" s="59">
        <v>0.03720167669350421</v>
      </c>
      <c r="BF39" s="59">
        <v>0.08031727669138562</v>
      </c>
      <c r="BG39" s="59"/>
      <c r="BH39" s="59"/>
      <c r="BI39" s="59">
        <v>0.04913596348873756</v>
      </c>
      <c r="BJ39" s="59"/>
      <c r="BK39" s="59"/>
      <c r="BL39" s="59">
        <v>0.06461968482008995</v>
      </c>
      <c r="BM39" s="59"/>
      <c r="BN39" s="59">
        <v>0.061848986778846156</v>
      </c>
      <c r="BO39" s="59"/>
      <c r="BP39" s="59"/>
      <c r="BQ39" s="59">
        <v>0.07450769371118011</v>
      </c>
      <c r="BR39" s="59">
        <v>0.08414382131931789</v>
      </c>
      <c r="BS39" s="59">
        <v>0.04415334208185053</v>
      </c>
      <c r="BT39" s="59"/>
      <c r="BU39" s="59"/>
      <c r="BV39" s="59">
        <v>0.0334013580099553</v>
      </c>
      <c r="BW39" s="59">
        <v>0.03630213152456974</v>
      </c>
      <c r="BX39" s="59">
        <v>0.038006466524261436</v>
      </c>
      <c r="BY39" s="59">
        <v>0.054583393558626056</v>
      </c>
      <c r="BZ39" s="59">
        <v>0.05328412551421405</v>
      </c>
      <c r="CA39" s="59"/>
      <c r="CB39" s="59">
        <v>0.03736589301585395</v>
      </c>
      <c r="CC39" s="59">
        <v>0.055610599158436705</v>
      </c>
      <c r="CD39" s="59">
        <v>0.03549705901721015</v>
      </c>
      <c r="CE39" s="60"/>
      <c r="CF39" s="60"/>
      <c r="CG39" s="480">
        <v>0.035760007225039595</v>
      </c>
      <c r="CH39" s="480">
        <v>0.058052132120971114</v>
      </c>
      <c r="CI39" s="480">
        <v>0.054625101910319454</v>
      </c>
      <c r="CJ39" s="480">
        <v>0.043820635922075024</v>
      </c>
      <c r="CK39" s="480">
        <v>0.051614040722049684</v>
      </c>
      <c r="CL39" s="480">
        <v>0.04563098788452546</v>
      </c>
      <c r="CM39" s="8"/>
      <c r="CN39" s="21"/>
      <c r="CO39" s="21"/>
    </row>
    <row r="40" spans="1:91" s="7" customFormat="1" ht="19.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6"/>
      <c r="CM40" s="8"/>
    </row>
    <row r="41" spans="1:91" s="7" customFormat="1" ht="19.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1" s="7" customFormat="1"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1" s="7" customFormat="1" ht="19.5" customHeight="1">
      <c r="A43" s="5"/>
      <c r="B43" s="5"/>
      <c r="C43" s="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5"/>
      <c r="CF43" s="6"/>
      <c r="CG43" s="62"/>
      <c r="CH43" s="62"/>
      <c r="CI43" s="62"/>
      <c r="CJ43" s="62"/>
      <c r="CK43" s="62"/>
      <c r="CL43" s="63"/>
      <c r="CM43" s="8"/>
    </row>
    <row r="44" spans="1:91" s="7" customFormat="1" ht="19.5" customHeight="1">
      <c r="A44" s="5"/>
      <c r="B44" s="5"/>
      <c r="C44" s="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5"/>
      <c r="CF44" s="6"/>
      <c r="CM44" s="8"/>
    </row>
    <row r="45" spans="1:91" s="7" customFormat="1" ht="19.5" customHeight="1">
      <c r="A45" s="5"/>
      <c r="B45" s="5"/>
      <c r="C45" s="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5"/>
      <c r="CF45" s="6"/>
      <c r="CG45" s="66"/>
      <c r="CH45" s="66"/>
      <c r="CI45" s="66"/>
      <c r="CJ45" s="66"/>
      <c r="CK45" s="66"/>
      <c r="CL45" s="66"/>
      <c r="CM45" s="8"/>
    </row>
    <row r="46" spans="1:91" s="7" customFormat="1" ht="19.5" customHeight="1">
      <c r="A46" s="5"/>
      <c r="B46" s="5"/>
      <c r="C46" s="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5"/>
      <c r="CF46" s="6"/>
      <c r="CM46" s="8"/>
    </row>
    <row r="47" spans="1:91" s="7" customFormat="1" ht="19.5" customHeight="1">
      <c r="A47" s="5"/>
      <c r="B47" s="5"/>
      <c r="C47" s="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5"/>
      <c r="CF47" s="6"/>
      <c r="CG47" s="68"/>
      <c r="CH47" s="68"/>
      <c r="CI47" s="68"/>
      <c r="CJ47" s="68"/>
      <c r="CK47" s="68"/>
      <c r="CL47" s="68"/>
      <c r="CM47" s="8"/>
    </row>
    <row r="48" spans="1:91" s="7" customFormat="1" ht="19.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6"/>
      <c r="CM48" s="8"/>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sheetData>
  <sheetProtection/>
  <mergeCells count="9">
    <mergeCell ref="CL1:CL3"/>
    <mergeCell ref="A2:C2"/>
    <mergeCell ref="A3:C3"/>
    <mergeCell ref="A4:A13"/>
    <mergeCell ref="A14:A19"/>
    <mergeCell ref="A20:A39"/>
    <mergeCell ref="A1:C1"/>
    <mergeCell ref="CG1:CI2"/>
    <mergeCell ref="CJ1:CK2"/>
  </mergeCells>
  <printOptions/>
  <pageMargins left="0.7874015748031497" right="0.7874015748031497" top="0.7874015748031497" bottom="0" header="0.5118110236220472" footer="0.1968503937007874"/>
  <pageSetup horizontalDpi="600" verticalDpi="600" orientation="landscape" paperSize="9" scale="50" r:id="rId1"/>
  <headerFooter>
    <oddHeader>&amp;L&amp;"Meiryo UI,標準"&amp;20ポートフォリオの収益状況</oddHeader>
    <oddFooter>&amp;R&amp;"Meiryo UI,標準"&amp;22&amp;P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zoomScalePageLayoutView="0" workbookViewId="0" topLeftCell="A1">
      <selection activeCell="G23" sqref="G23:H23"/>
    </sheetView>
  </sheetViews>
  <sheetFormatPr defaultColWidth="9.00390625" defaultRowHeight="13.5"/>
  <cols>
    <col min="1" max="1" width="3.125" style="1" customWidth="1"/>
    <col min="2" max="12" width="7.00390625" style="1" customWidth="1"/>
    <col min="13" max="13" width="56.50390625" style="1" customWidth="1"/>
    <col min="14" max="16384" width="9.00390625" style="1" customWidth="1"/>
  </cols>
  <sheetData>
    <row r="1" s="368" customFormat="1" ht="34.5" customHeight="1">
      <c r="A1" s="367" t="s">
        <v>15</v>
      </c>
    </row>
    <row r="2" ht="19.5" customHeight="1"/>
    <row r="3" spans="1:13" s="371" customFormat="1" ht="34.5" customHeight="1">
      <c r="A3" s="369">
        <v>1</v>
      </c>
      <c r="B3" s="370" t="s">
        <v>16</v>
      </c>
      <c r="C3" s="370"/>
      <c r="D3" s="370"/>
      <c r="E3" s="370"/>
      <c r="F3" s="370"/>
      <c r="G3" s="370"/>
      <c r="H3" s="370"/>
      <c r="I3" s="370"/>
      <c r="J3" s="370"/>
      <c r="K3" s="370"/>
      <c r="L3" s="370"/>
      <c r="M3" s="370"/>
    </row>
    <row r="4" spans="1:13" s="371" customFormat="1" ht="34.5" customHeight="1">
      <c r="A4" s="369">
        <v>2</v>
      </c>
      <c r="B4" s="370" t="s">
        <v>595</v>
      </c>
      <c r="C4" s="370"/>
      <c r="D4" s="370"/>
      <c r="E4" s="370"/>
      <c r="F4" s="370"/>
      <c r="G4" s="370"/>
      <c r="H4" s="370"/>
      <c r="I4" s="370"/>
      <c r="J4" s="370"/>
      <c r="K4" s="370"/>
      <c r="L4" s="370"/>
      <c r="M4" s="370"/>
    </row>
    <row r="5" spans="1:13" s="371" customFormat="1" ht="34.5" customHeight="1">
      <c r="A5" s="369">
        <v>3</v>
      </c>
      <c r="B5" s="571" t="s">
        <v>590</v>
      </c>
      <c r="C5" s="571"/>
      <c r="D5" s="571"/>
      <c r="E5" s="571"/>
      <c r="F5" s="571"/>
      <c r="G5" s="571"/>
      <c r="H5" s="571"/>
      <c r="I5" s="571"/>
      <c r="J5" s="571"/>
      <c r="K5" s="571"/>
      <c r="L5" s="571"/>
      <c r="M5" s="571"/>
    </row>
    <row r="6" spans="1:13" s="368" customFormat="1" ht="34.5" customHeight="1">
      <c r="A6" s="369">
        <v>4</v>
      </c>
      <c r="B6" s="572" t="s">
        <v>764</v>
      </c>
      <c r="C6" s="572"/>
      <c r="D6" s="572"/>
      <c r="E6" s="572"/>
      <c r="F6" s="572"/>
      <c r="G6" s="572"/>
      <c r="H6" s="572"/>
      <c r="I6" s="572"/>
      <c r="J6" s="572"/>
      <c r="K6" s="572"/>
      <c r="L6" s="572"/>
      <c r="M6" s="572"/>
    </row>
    <row r="7" spans="1:13" s="368" customFormat="1" ht="34.5" customHeight="1">
      <c r="A7" s="369"/>
      <c r="B7" s="572"/>
      <c r="C7" s="572"/>
      <c r="D7" s="572"/>
      <c r="E7" s="572"/>
      <c r="F7" s="572"/>
      <c r="G7" s="572"/>
      <c r="H7" s="572"/>
      <c r="I7" s="572"/>
      <c r="J7" s="572"/>
      <c r="K7" s="572"/>
      <c r="L7" s="572"/>
      <c r="M7" s="572"/>
    </row>
    <row r="8" spans="1:13" s="368" customFormat="1" ht="19.5" customHeight="1">
      <c r="A8" s="369"/>
      <c r="B8" s="572"/>
      <c r="C8" s="572"/>
      <c r="D8" s="572"/>
      <c r="E8" s="572"/>
      <c r="F8" s="572"/>
      <c r="G8" s="572"/>
      <c r="H8" s="572"/>
      <c r="I8" s="572"/>
      <c r="J8" s="572"/>
      <c r="K8" s="572"/>
      <c r="L8" s="572"/>
      <c r="M8" s="572"/>
    </row>
    <row r="9" spans="1:13" s="368" customFormat="1" ht="34.5" customHeight="1">
      <c r="A9" s="369">
        <v>5</v>
      </c>
      <c r="B9" s="571" t="s">
        <v>604</v>
      </c>
      <c r="C9" s="571"/>
      <c r="D9" s="571"/>
      <c r="E9" s="571"/>
      <c r="F9" s="571"/>
      <c r="G9" s="571"/>
      <c r="H9" s="571"/>
      <c r="I9" s="571"/>
      <c r="J9" s="571"/>
      <c r="K9" s="571"/>
      <c r="L9" s="571"/>
      <c r="M9" s="571"/>
    </row>
    <row r="10" spans="1:13" s="368" customFormat="1" ht="34.5" customHeight="1">
      <c r="A10" s="369"/>
      <c r="B10" s="571"/>
      <c r="C10" s="571"/>
      <c r="D10" s="571"/>
      <c r="E10" s="571"/>
      <c r="F10" s="571"/>
      <c r="G10" s="571"/>
      <c r="H10" s="571"/>
      <c r="I10" s="571"/>
      <c r="J10" s="571"/>
      <c r="K10" s="571"/>
      <c r="L10" s="571"/>
      <c r="M10" s="571"/>
    </row>
    <row r="11" spans="1:13" s="368" customFormat="1" ht="34.5" customHeight="1">
      <c r="A11" s="369">
        <v>6</v>
      </c>
      <c r="B11" s="572" t="s">
        <v>605</v>
      </c>
      <c r="C11" s="572"/>
      <c r="D11" s="572"/>
      <c r="E11" s="572"/>
      <c r="F11" s="572"/>
      <c r="G11" s="572"/>
      <c r="H11" s="572"/>
      <c r="I11" s="572"/>
      <c r="J11" s="572"/>
      <c r="K11" s="572"/>
      <c r="L11" s="572"/>
      <c r="M11" s="572"/>
    </row>
    <row r="12" spans="1:13" s="368" customFormat="1" ht="34.5" customHeight="1">
      <c r="A12" s="369"/>
      <c r="B12" s="572"/>
      <c r="C12" s="572"/>
      <c r="D12" s="572"/>
      <c r="E12" s="572"/>
      <c r="F12" s="572"/>
      <c r="G12" s="572"/>
      <c r="H12" s="572"/>
      <c r="I12" s="572"/>
      <c r="J12" s="572"/>
      <c r="K12" s="572"/>
      <c r="L12" s="572"/>
      <c r="M12" s="572"/>
    </row>
    <row r="13" spans="1:13" s="368" customFormat="1" ht="34.5" customHeight="1">
      <c r="A13" s="372">
        <v>7</v>
      </c>
      <c r="B13" s="572" t="s">
        <v>587</v>
      </c>
      <c r="C13" s="572"/>
      <c r="D13" s="572"/>
      <c r="E13" s="572"/>
      <c r="F13" s="572"/>
      <c r="G13" s="572"/>
      <c r="H13" s="572"/>
      <c r="I13" s="572"/>
      <c r="J13" s="572"/>
      <c r="K13" s="572"/>
      <c r="L13" s="572"/>
      <c r="M13" s="572"/>
    </row>
    <row r="14" spans="2:13" ht="12">
      <c r="B14" s="373"/>
      <c r="C14" s="373"/>
      <c r="D14" s="373"/>
      <c r="E14" s="373"/>
      <c r="F14" s="373"/>
      <c r="G14" s="373"/>
      <c r="H14" s="373"/>
      <c r="I14" s="373"/>
      <c r="J14" s="373"/>
      <c r="K14" s="373"/>
      <c r="L14" s="373"/>
      <c r="M14" s="373"/>
    </row>
  </sheetData>
  <sheetProtection/>
  <mergeCells count="5">
    <mergeCell ref="B5:M5"/>
    <mergeCell ref="B13:M13"/>
    <mergeCell ref="B11:M12"/>
    <mergeCell ref="B6:M8"/>
    <mergeCell ref="B9:M10"/>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1"/>
  <headerFooter alignWithMargins="0">
    <oddFooter>&amp;R&amp;"Meiryo UI,標準"&amp;12&amp;P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view="pageBreakPreview" zoomScaleNormal="65" zoomScaleSheetLayoutView="100" zoomScalePageLayoutView="0" workbookViewId="0" topLeftCell="B1">
      <selection activeCell="B14" sqref="B14"/>
    </sheetView>
  </sheetViews>
  <sheetFormatPr defaultColWidth="9.00390625" defaultRowHeight="13.5" outlineLevelCol="1"/>
  <cols>
    <col min="1" max="1" width="10.125" style="103" hidden="1" customWidth="1"/>
    <col min="2" max="2" width="89.25390625" style="366" customWidth="1"/>
    <col min="3" max="5" width="6.625" style="103" customWidth="1"/>
    <col min="6" max="6" width="8.00390625" style="103" hidden="1" customWidth="1" outlineLevel="1"/>
    <col min="7" max="7" width="9.00390625" style="103" customWidth="1" collapsed="1"/>
    <col min="8" max="16384" width="9.00390625" style="103" customWidth="1"/>
  </cols>
  <sheetData>
    <row r="1" ht="26.25" customHeight="1"/>
    <row r="2" spans="1:6" ht="35.25" customHeight="1">
      <c r="A2" s="352"/>
      <c r="B2" s="573" t="s">
        <v>5</v>
      </c>
      <c r="C2" s="573"/>
      <c r="D2" s="573"/>
      <c r="E2" s="573"/>
      <c r="F2" s="352"/>
    </row>
    <row r="3" spans="2:6" s="353" customFormat="1" ht="34.5" customHeight="1">
      <c r="B3" s="354"/>
      <c r="C3" s="354"/>
      <c r="D3" s="354"/>
      <c r="E3" s="354"/>
      <c r="F3" s="354"/>
    </row>
    <row r="4" spans="2:6" s="97" customFormat="1" ht="24.75" customHeight="1">
      <c r="B4" s="355" t="s">
        <v>6</v>
      </c>
      <c r="C4" s="574" t="s">
        <v>566</v>
      </c>
      <c r="D4" s="575"/>
      <c r="E4" s="576"/>
      <c r="F4" s="356" t="s">
        <v>7</v>
      </c>
    </row>
    <row r="5" spans="2:6" s="97" customFormat="1" ht="30" customHeight="1">
      <c r="B5" s="357" t="s">
        <v>8</v>
      </c>
      <c r="C5" s="358">
        <v>4</v>
      </c>
      <c r="D5" s="359" t="s">
        <v>12</v>
      </c>
      <c r="E5" s="360">
        <v>5</v>
      </c>
      <c r="F5" s="361"/>
    </row>
    <row r="6" spans="2:6" s="97" customFormat="1" ht="30" customHeight="1">
      <c r="B6" s="357" t="s">
        <v>9</v>
      </c>
      <c r="C6" s="358">
        <v>6</v>
      </c>
      <c r="D6" s="359" t="s">
        <v>12</v>
      </c>
      <c r="E6" s="360">
        <v>8</v>
      </c>
      <c r="F6" s="361"/>
    </row>
    <row r="7" spans="2:6" s="97" customFormat="1" ht="30" customHeight="1">
      <c r="B7" s="357" t="s">
        <v>10</v>
      </c>
      <c r="C7" s="358">
        <v>9</v>
      </c>
      <c r="D7" s="359" t="s">
        <v>12</v>
      </c>
      <c r="E7" s="360">
        <v>10</v>
      </c>
      <c r="F7" s="361"/>
    </row>
    <row r="8" spans="2:6" s="97" customFormat="1" ht="30" customHeight="1">
      <c r="B8" s="357" t="s">
        <v>3</v>
      </c>
      <c r="C8" s="358">
        <v>11</v>
      </c>
      <c r="D8" s="359" t="s">
        <v>12</v>
      </c>
      <c r="E8" s="360">
        <v>12</v>
      </c>
      <c r="F8" s="361"/>
    </row>
    <row r="9" spans="2:6" s="97" customFormat="1" ht="30" customHeight="1">
      <c r="B9" s="357" t="s">
        <v>4</v>
      </c>
      <c r="C9" s="358">
        <v>13</v>
      </c>
      <c r="D9" s="359" t="s">
        <v>12</v>
      </c>
      <c r="E9" s="360">
        <v>14</v>
      </c>
      <c r="F9" s="361"/>
    </row>
    <row r="10" spans="2:6" s="97" customFormat="1" ht="30" customHeight="1">
      <c r="B10" s="362" t="s">
        <v>0</v>
      </c>
      <c r="C10" s="358">
        <v>15</v>
      </c>
      <c r="D10" s="359" t="s">
        <v>12</v>
      </c>
      <c r="E10" s="360">
        <v>16</v>
      </c>
      <c r="F10" s="361"/>
    </row>
    <row r="11" spans="2:6" s="97" customFormat="1" ht="30" customHeight="1">
      <c r="B11" s="357" t="s">
        <v>625</v>
      </c>
      <c r="C11" s="358">
        <v>17</v>
      </c>
      <c r="D11" s="359" t="s">
        <v>12</v>
      </c>
      <c r="E11" s="360">
        <v>18</v>
      </c>
      <c r="F11" s="361"/>
    </row>
    <row r="12" spans="2:6" s="97" customFormat="1" ht="30" customHeight="1">
      <c r="B12" s="357" t="s">
        <v>626</v>
      </c>
      <c r="C12" s="358">
        <v>19</v>
      </c>
      <c r="D12" s="359" t="s">
        <v>12</v>
      </c>
      <c r="E12" s="360">
        <v>20</v>
      </c>
      <c r="F12" s="361"/>
    </row>
    <row r="13" spans="2:6" s="97" customFormat="1" ht="30" customHeight="1">
      <c r="B13" s="357" t="s">
        <v>1</v>
      </c>
      <c r="C13" s="358">
        <v>21</v>
      </c>
      <c r="D13" s="359" t="s">
        <v>12</v>
      </c>
      <c r="E13" s="360">
        <v>22</v>
      </c>
      <c r="F13" s="361"/>
    </row>
    <row r="14" spans="2:6" s="97" customFormat="1" ht="30" customHeight="1">
      <c r="B14" s="357" t="s">
        <v>2</v>
      </c>
      <c r="C14" s="358">
        <v>23</v>
      </c>
      <c r="D14" s="359" t="s">
        <v>12</v>
      </c>
      <c r="E14" s="360">
        <v>24</v>
      </c>
      <c r="F14" s="361"/>
    </row>
    <row r="15" spans="2:6" s="97" customFormat="1" ht="30" customHeight="1">
      <c r="B15" s="357" t="s">
        <v>13</v>
      </c>
      <c r="C15" s="363">
        <v>25</v>
      </c>
      <c r="D15" s="359" t="s">
        <v>12</v>
      </c>
      <c r="E15" s="360">
        <v>30</v>
      </c>
      <c r="F15" s="361"/>
    </row>
    <row r="16" spans="2:6" s="97" customFormat="1" ht="30" customHeight="1">
      <c r="B16" s="357" t="s">
        <v>14</v>
      </c>
      <c r="C16" s="363"/>
      <c r="D16" s="359">
        <v>31</v>
      </c>
      <c r="E16" s="360"/>
      <c r="F16" s="361"/>
    </row>
    <row r="17" spans="2:6" s="353" customFormat="1" ht="11.25" customHeight="1">
      <c r="B17" s="364"/>
      <c r="C17" s="365"/>
      <c r="D17" s="365"/>
      <c r="E17" s="365"/>
      <c r="F17" s="365"/>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&amp;R&amp;"Meiryo UI,標準"&amp;12&amp;P</oddFooter>
  </headerFooter>
</worksheet>
</file>

<file path=xl/worksheets/sheet4.xml><?xml version="1.0" encoding="utf-8"?>
<worksheet xmlns="http://schemas.openxmlformats.org/spreadsheetml/2006/main" xmlns:r="http://schemas.openxmlformats.org/officeDocument/2006/relationships">
  <dimension ref="A1:N85"/>
  <sheetViews>
    <sheetView view="pageBreakPreview" zoomScale="75" zoomScaleSheetLayoutView="75" zoomScalePageLayoutView="0" workbookViewId="0" topLeftCell="A1">
      <pane xSplit="1" ySplit="4" topLeftCell="B5" activePane="bottomRight" state="frozen"/>
      <selection pane="topLeft" activeCell="A14" sqref="A14:P39"/>
      <selection pane="topRight" activeCell="A14" sqref="A14:P39"/>
      <selection pane="bottomLeft" activeCell="A14" sqref="A14:P39"/>
      <selection pane="bottomRight" activeCell="A59" sqref="A59"/>
    </sheetView>
  </sheetViews>
  <sheetFormatPr defaultColWidth="9.00390625" defaultRowHeight="13.5"/>
  <cols>
    <col min="1" max="1" width="55.625" style="195" customWidth="1"/>
    <col min="2" max="2" width="15.625" style="194" customWidth="1"/>
    <col min="3" max="10" width="15.625" style="196" customWidth="1"/>
    <col min="11" max="16384" width="9.00390625" style="194" customWidth="1"/>
  </cols>
  <sheetData>
    <row r="1" spans="1:10" ht="25.5" customHeight="1">
      <c r="A1" s="609" t="s">
        <v>17</v>
      </c>
      <c r="B1" s="612" t="s">
        <v>18</v>
      </c>
      <c r="C1" s="615" t="s">
        <v>19</v>
      </c>
      <c r="D1" s="616"/>
      <c r="E1" s="617" t="s">
        <v>20</v>
      </c>
      <c r="F1" s="618"/>
      <c r="G1" s="615" t="s">
        <v>21</v>
      </c>
      <c r="H1" s="619"/>
      <c r="I1" s="620"/>
      <c r="J1" s="621"/>
    </row>
    <row r="2" spans="1:10" ht="28.5" customHeight="1">
      <c r="A2" s="610"/>
      <c r="B2" s="613"/>
      <c r="C2" s="622" t="s">
        <v>22</v>
      </c>
      <c r="D2" s="625" t="s">
        <v>23</v>
      </c>
      <c r="E2" s="628" t="s">
        <v>24</v>
      </c>
      <c r="F2" s="631" t="s">
        <v>25</v>
      </c>
      <c r="G2" s="598" t="s">
        <v>26</v>
      </c>
      <c r="H2" s="601" t="s">
        <v>27</v>
      </c>
      <c r="I2" s="601" t="s">
        <v>28</v>
      </c>
      <c r="J2" s="601" t="s">
        <v>29</v>
      </c>
    </row>
    <row r="3" spans="1:10" ht="27" customHeight="1">
      <c r="A3" s="610"/>
      <c r="B3" s="613"/>
      <c r="C3" s="623"/>
      <c r="D3" s="626"/>
      <c r="E3" s="629"/>
      <c r="F3" s="632"/>
      <c r="G3" s="599"/>
      <c r="H3" s="601"/>
      <c r="I3" s="601"/>
      <c r="J3" s="601"/>
    </row>
    <row r="4" spans="1:10" ht="21" customHeight="1">
      <c r="A4" s="611"/>
      <c r="B4" s="614"/>
      <c r="C4" s="624"/>
      <c r="D4" s="627"/>
      <c r="E4" s="630"/>
      <c r="F4" s="633"/>
      <c r="G4" s="600"/>
      <c r="H4" s="602"/>
      <c r="I4" s="602"/>
      <c r="J4" s="602"/>
    </row>
    <row r="5" spans="1:10" s="197" customFormat="1" ht="30" customHeight="1">
      <c r="A5" s="206" t="s">
        <v>30</v>
      </c>
      <c r="B5" s="583" t="s">
        <v>31</v>
      </c>
      <c r="C5" s="307" t="s">
        <v>32</v>
      </c>
      <c r="D5" s="308"/>
      <c r="E5" s="309" t="s">
        <v>32</v>
      </c>
      <c r="F5" s="310"/>
      <c r="G5" s="311"/>
      <c r="H5" s="312" t="s">
        <v>32</v>
      </c>
      <c r="I5" s="312"/>
      <c r="J5" s="312"/>
    </row>
    <row r="6" spans="1:10" s="197" customFormat="1" ht="30" customHeight="1">
      <c r="A6" s="206" t="s">
        <v>33</v>
      </c>
      <c r="B6" s="584"/>
      <c r="C6" s="307" t="s">
        <v>32</v>
      </c>
      <c r="D6" s="308"/>
      <c r="E6" s="309" t="s">
        <v>32</v>
      </c>
      <c r="F6" s="310"/>
      <c r="G6" s="311"/>
      <c r="H6" s="312"/>
      <c r="I6" s="312" t="s">
        <v>32</v>
      </c>
      <c r="J6" s="312"/>
    </row>
    <row r="7" spans="1:10" s="197" customFormat="1" ht="30" customHeight="1">
      <c r="A7" s="206" t="s">
        <v>34</v>
      </c>
      <c r="B7" s="584"/>
      <c r="C7" s="307" t="s">
        <v>32</v>
      </c>
      <c r="D7" s="308"/>
      <c r="E7" s="309" t="s">
        <v>32</v>
      </c>
      <c r="F7" s="310"/>
      <c r="G7" s="311"/>
      <c r="H7" s="312"/>
      <c r="I7" s="312" t="s">
        <v>32</v>
      </c>
      <c r="J7" s="312"/>
    </row>
    <row r="8" spans="1:10" s="197" customFormat="1" ht="30" customHeight="1">
      <c r="A8" s="206" t="s">
        <v>35</v>
      </c>
      <c r="B8" s="584"/>
      <c r="C8" s="307" t="s">
        <v>32</v>
      </c>
      <c r="D8" s="308"/>
      <c r="E8" s="309" t="s">
        <v>32</v>
      </c>
      <c r="F8" s="310"/>
      <c r="G8" s="311"/>
      <c r="H8" s="312"/>
      <c r="I8" s="312" t="s">
        <v>32</v>
      </c>
      <c r="J8" s="312"/>
    </row>
    <row r="9" spans="1:10" s="197" customFormat="1" ht="30" customHeight="1">
      <c r="A9" s="220" t="s">
        <v>36</v>
      </c>
      <c r="B9" s="584"/>
      <c r="C9" s="307" t="s">
        <v>32</v>
      </c>
      <c r="D9" s="308"/>
      <c r="E9" s="309" t="s">
        <v>32</v>
      </c>
      <c r="F9" s="310"/>
      <c r="G9" s="311"/>
      <c r="H9" s="312"/>
      <c r="I9" s="312" t="s">
        <v>32</v>
      </c>
      <c r="J9" s="312"/>
    </row>
    <row r="10" spans="1:10" s="197" customFormat="1" ht="30" customHeight="1">
      <c r="A10" s="206" t="s">
        <v>37</v>
      </c>
      <c r="B10" s="584"/>
      <c r="C10" s="307" t="s">
        <v>32</v>
      </c>
      <c r="D10" s="308"/>
      <c r="E10" s="309" t="s">
        <v>32</v>
      </c>
      <c r="F10" s="310"/>
      <c r="G10" s="311" t="s">
        <v>32</v>
      </c>
      <c r="H10" s="312"/>
      <c r="I10" s="312"/>
      <c r="J10" s="312"/>
    </row>
    <row r="11" spans="1:10" s="197" customFormat="1" ht="30" customHeight="1">
      <c r="A11" s="206" t="s">
        <v>38</v>
      </c>
      <c r="B11" s="584"/>
      <c r="C11" s="307" t="s">
        <v>32</v>
      </c>
      <c r="D11" s="308"/>
      <c r="E11" s="309" t="s">
        <v>32</v>
      </c>
      <c r="F11" s="310"/>
      <c r="G11" s="311"/>
      <c r="H11" s="312" t="s">
        <v>32</v>
      </c>
      <c r="I11" s="312"/>
      <c r="J11" s="312"/>
    </row>
    <row r="12" spans="1:10" s="197" customFormat="1" ht="30" customHeight="1">
      <c r="A12" s="206" t="s">
        <v>39</v>
      </c>
      <c r="B12" s="584"/>
      <c r="C12" s="307" t="s">
        <v>32</v>
      </c>
      <c r="D12" s="308"/>
      <c r="E12" s="309" t="s">
        <v>32</v>
      </c>
      <c r="F12" s="310"/>
      <c r="G12" s="311"/>
      <c r="H12" s="312" t="s">
        <v>32</v>
      </c>
      <c r="I12" s="312"/>
      <c r="J12" s="312"/>
    </row>
    <row r="13" spans="1:10" s="197" customFormat="1" ht="30" customHeight="1">
      <c r="A13" s="206" t="s">
        <v>40</v>
      </c>
      <c r="B13" s="584"/>
      <c r="C13" s="307" t="s">
        <v>32</v>
      </c>
      <c r="D13" s="308"/>
      <c r="E13" s="309" t="s">
        <v>32</v>
      </c>
      <c r="F13" s="310"/>
      <c r="G13" s="311"/>
      <c r="H13" s="312"/>
      <c r="I13" s="312" t="s">
        <v>32</v>
      </c>
      <c r="J13" s="312"/>
    </row>
    <row r="14" spans="1:10" s="197" customFormat="1" ht="30" customHeight="1">
      <c r="A14" s="206" t="s">
        <v>41</v>
      </c>
      <c r="B14" s="584"/>
      <c r="C14" s="307" t="s">
        <v>32</v>
      </c>
      <c r="D14" s="308"/>
      <c r="E14" s="309" t="s">
        <v>32</v>
      </c>
      <c r="F14" s="310"/>
      <c r="G14" s="311"/>
      <c r="H14" s="312" t="s">
        <v>32</v>
      </c>
      <c r="I14" s="312"/>
      <c r="J14" s="312"/>
    </row>
    <row r="15" spans="1:10" s="197" customFormat="1" ht="30" customHeight="1">
      <c r="A15" s="206" t="s">
        <v>42</v>
      </c>
      <c r="B15" s="584"/>
      <c r="C15" s="307" t="s">
        <v>32</v>
      </c>
      <c r="D15" s="308"/>
      <c r="E15" s="313" t="s">
        <v>32</v>
      </c>
      <c r="F15" s="310"/>
      <c r="G15" s="311" t="s">
        <v>32</v>
      </c>
      <c r="H15" s="312"/>
      <c r="I15" s="312"/>
      <c r="J15" s="312"/>
    </row>
    <row r="16" spans="1:10" s="197" customFormat="1" ht="30" customHeight="1">
      <c r="A16" s="206" t="s">
        <v>43</v>
      </c>
      <c r="B16" s="584"/>
      <c r="C16" s="307" t="s">
        <v>32</v>
      </c>
      <c r="D16" s="308"/>
      <c r="E16" s="313" t="s">
        <v>32</v>
      </c>
      <c r="F16" s="310"/>
      <c r="G16" s="311"/>
      <c r="H16" s="312" t="s">
        <v>32</v>
      </c>
      <c r="I16" s="312"/>
      <c r="J16" s="312"/>
    </row>
    <row r="17" spans="1:10" s="197" customFormat="1" ht="30" customHeight="1">
      <c r="A17" s="206" t="s">
        <v>44</v>
      </c>
      <c r="B17" s="584"/>
      <c r="C17" s="307" t="s">
        <v>32</v>
      </c>
      <c r="D17" s="308"/>
      <c r="E17" s="313" t="s">
        <v>32</v>
      </c>
      <c r="F17" s="310"/>
      <c r="G17" s="311"/>
      <c r="H17" s="312"/>
      <c r="I17" s="312" t="s">
        <v>32</v>
      </c>
      <c r="J17" s="312"/>
    </row>
    <row r="18" spans="1:10" s="197" customFormat="1" ht="30" customHeight="1">
      <c r="A18" s="206" t="s">
        <v>45</v>
      </c>
      <c r="B18" s="584"/>
      <c r="C18" s="307" t="s">
        <v>32</v>
      </c>
      <c r="D18" s="266"/>
      <c r="E18" s="309" t="s">
        <v>32</v>
      </c>
      <c r="F18" s="314"/>
      <c r="G18" s="311" t="s">
        <v>32</v>
      </c>
      <c r="H18" s="312"/>
      <c r="I18" s="312"/>
      <c r="J18" s="312"/>
    </row>
    <row r="19" spans="1:10" s="197" customFormat="1" ht="30" customHeight="1">
      <c r="A19" s="206" t="s">
        <v>46</v>
      </c>
      <c r="B19" s="584"/>
      <c r="C19" s="307" t="s">
        <v>32</v>
      </c>
      <c r="D19" s="266"/>
      <c r="E19" s="309" t="s">
        <v>32</v>
      </c>
      <c r="F19" s="314"/>
      <c r="G19" s="311"/>
      <c r="H19" s="312"/>
      <c r="I19" s="312" t="s">
        <v>47</v>
      </c>
      <c r="J19" s="312"/>
    </row>
    <row r="20" spans="1:10" s="197" customFormat="1" ht="30" customHeight="1">
      <c r="A20" s="206" t="s">
        <v>48</v>
      </c>
      <c r="B20" s="584"/>
      <c r="C20" s="307" t="s">
        <v>32</v>
      </c>
      <c r="D20" s="266"/>
      <c r="E20" s="309" t="s">
        <v>32</v>
      </c>
      <c r="F20" s="314"/>
      <c r="G20" s="311"/>
      <c r="H20" s="312"/>
      <c r="I20" s="312" t="s">
        <v>47</v>
      </c>
      <c r="J20" s="312"/>
    </row>
    <row r="21" spans="1:10" s="197" customFormat="1" ht="30" customHeight="1">
      <c r="A21" s="206" t="s">
        <v>49</v>
      </c>
      <c r="B21" s="584"/>
      <c r="C21" s="307" t="s">
        <v>47</v>
      </c>
      <c r="D21" s="266"/>
      <c r="E21" s="309" t="s">
        <v>47</v>
      </c>
      <c r="F21" s="310"/>
      <c r="G21" s="311"/>
      <c r="H21" s="312"/>
      <c r="I21" s="312" t="s">
        <v>47</v>
      </c>
      <c r="J21" s="312"/>
    </row>
    <row r="22" spans="1:10" s="197" customFormat="1" ht="30" customHeight="1">
      <c r="A22" s="206" t="s">
        <v>50</v>
      </c>
      <c r="B22" s="584"/>
      <c r="C22" s="307" t="s">
        <v>47</v>
      </c>
      <c r="D22" s="266"/>
      <c r="E22" s="309" t="s">
        <v>47</v>
      </c>
      <c r="F22" s="310"/>
      <c r="G22" s="311"/>
      <c r="H22" s="312"/>
      <c r="I22" s="312" t="s">
        <v>47</v>
      </c>
      <c r="J22" s="312"/>
    </row>
    <row r="23" spans="1:10" s="197" customFormat="1" ht="30" customHeight="1">
      <c r="A23" s="206" t="s">
        <v>51</v>
      </c>
      <c r="B23" s="584"/>
      <c r="C23" s="307" t="s">
        <v>32</v>
      </c>
      <c r="D23" s="266"/>
      <c r="E23" s="309" t="s">
        <v>32</v>
      </c>
      <c r="F23" s="310"/>
      <c r="G23" s="311"/>
      <c r="H23" s="312"/>
      <c r="I23" s="312" t="s">
        <v>32</v>
      </c>
      <c r="J23" s="312"/>
    </row>
    <row r="24" spans="1:10" s="197" customFormat="1" ht="30" customHeight="1">
      <c r="A24" s="206" t="s">
        <v>52</v>
      </c>
      <c r="B24" s="584"/>
      <c r="C24" s="307" t="s">
        <v>32</v>
      </c>
      <c r="D24" s="266"/>
      <c r="E24" s="309" t="s">
        <v>32</v>
      </c>
      <c r="F24" s="310"/>
      <c r="G24" s="311"/>
      <c r="H24" s="312"/>
      <c r="I24" s="312" t="s">
        <v>32</v>
      </c>
      <c r="J24" s="312"/>
    </row>
    <row r="25" spans="1:10" s="197" customFormat="1" ht="30" customHeight="1">
      <c r="A25" s="206" t="s">
        <v>53</v>
      </c>
      <c r="B25" s="584"/>
      <c r="C25" s="307" t="s">
        <v>32</v>
      </c>
      <c r="D25" s="266"/>
      <c r="E25" s="309" t="s">
        <v>32</v>
      </c>
      <c r="F25" s="310"/>
      <c r="G25" s="311"/>
      <c r="H25" s="312"/>
      <c r="I25" s="312" t="s">
        <v>32</v>
      </c>
      <c r="J25" s="312"/>
    </row>
    <row r="26" spans="1:10" s="197" customFormat="1" ht="30" customHeight="1">
      <c r="A26" s="206" t="s">
        <v>54</v>
      </c>
      <c r="B26" s="584"/>
      <c r="C26" s="307" t="s">
        <v>32</v>
      </c>
      <c r="D26" s="266"/>
      <c r="E26" s="309" t="s">
        <v>32</v>
      </c>
      <c r="F26" s="314"/>
      <c r="G26" s="315"/>
      <c r="H26" s="312"/>
      <c r="I26" s="312" t="s">
        <v>32</v>
      </c>
      <c r="J26" s="316"/>
    </row>
    <row r="27" spans="1:10" s="197" customFormat="1" ht="30" customHeight="1">
      <c r="A27" s="206" t="s">
        <v>55</v>
      </c>
      <c r="B27" s="584"/>
      <c r="C27" s="307" t="s">
        <v>32</v>
      </c>
      <c r="D27" s="266"/>
      <c r="E27" s="309" t="s">
        <v>32</v>
      </c>
      <c r="F27" s="314"/>
      <c r="G27" s="312" t="s">
        <v>32</v>
      </c>
      <c r="H27" s="312"/>
      <c r="I27" s="312"/>
      <c r="J27" s="316"/>
    </row>
    <row r="28" spans="1:10" s="197" customFormat="1" ht="30" customHeight="1">
      <c r="A28" s="206" t="s">
        <v>56</v>
      </c>
      <c r="B28" s="584"/>
      <c r="C28" s="307" t="s">
        <v>47</v>
      </c>
      <c r="D28" s="266"/>
      <c r="E28" s="309" t="s">
        <v>47</v>
      </c>
      <c r="F28" s="314"/>
      <c r="G28" s="315"/>
      <c r="H28" s="312" t="s">
        <v>47</v>
      </c>
      <c r="I28" s="312"/>
      <c r="J28" s="316"/>
    </row>
    <row r="29" spans="1:10" s="197" customFormat="1" ht="30" customHeight="1">
      <c r="A29" s="206" t="s">
        <v>57</v>
      </c>
      <c r="B29" s="584"/>
      <c r="C29" s="307" t="s">
        <v>47</v>
      </c>
      <c r="D29" s="266"/>
      <c r="E29" s="309" t="s">
        <v>47</v>
      </c>
      <c r="F29" s="314"/>
      <c r="G29" s="315"/>
      <c r="H29" s="312" t="s">
        <v>47</v>
      </c>
      <c r="I29" s="312"/>
      <c r="J29" s="316"/>
    </row>
    <row r="30" spans="1:10" s="197" customFormat="1" ht="30" customHeight="1">
      <c r="A30" s="206" t="s">
        <v>58</v>
      </c>
      <c r="B30" s="584"/>
      <c r="C30" s="307"/>
      <c r="D30" s="307" t="s">
        <v>32</v>
      </c>
      <c r="E30" s="585"/>
      <c r="F30" s="586"/>
      <c r="G30" s="589"/>
      <c r="H30" s="590"/>
      <c r="I30" s="590"/>
      <c r="J30" s="591"/>
    </row>
    <row r="31" spans="1:10" s="197" customFormat="1" ht="30" customHeight="1">
      <c r="A31" s="206" t="s">
        <v>59</v>
      </c>
      <c r="B31" s="584"/>
      <c r="C31" s="307"/>
      <c r="D31" s="307" t="s">
        <v>32</v>
      </c>
      <c r="E31" s="587"/>
      <c r="F31" s="588"/>
      <c r="G31" s="592"/>
      <c r="H31" s="593"/>
      <c r="I31" s="593"/>
      <c r="J31" s="594"/>
    </row>
    <row r="32" spans="1:10" s="197" customFormat="1" ht="30" customHeight="1">
      <c r="A32" s="206" t="s">
        <v>60</v>
      </c>
      <c r="B32" s="584"/>
      <c r="C32" s="307"/>
      <c r="D32" s="307" t="s">
        <v>32</v>
      </c>
      <c r="E32" s="587"/>
      <c r="F32" s="588"/>
      <c r="G32" s="592"/>
      <c r="H32" s="593"/>
      <c r="I32" s="593"/>
      <c r="J32" s="594"/>
    </row>
    <row r="33" spans="1:10" s="197" customFormat="1" ht="30" customHeight="1">
      <c r="A33" s="206" t="s">
        <v>61</v>
      </c>
      <c r="B33" s="584"/>
      <c r="C33" s="307"/>
      <c r="D33" s="307" t="s">
        <v>32</v>
      </c>
      <c r="E33" s="587"/>
      <c r="F33" s="588"/>
      <c r="G33" s="592"/>
      <c r="H33" s="593"/>
      <c r="I33" s="593"/>
      <c r="J33" s="594"/>
    </row>
    <row r="34" spans="1:10" s="197" customFormat="1" ht="30" customHeight="1">
      <c r="A34" s="206" t="s">
        <v>62</v>
      </c>
      <c r="B34" s="603"/>
      <c r="C34" s="307"/>
      <c r="D34" s="317" t="s">
        <v>47</v>
      </c>
      <c r="E34" s="604"/>
      <c r="F34" s="605"/>
      <c r="G34" s="606"/>
      <c r="H34" s="607"/>
      <c r="I34" s="607"/>
      <c r="J34" s="608"/>
    </row>
    <row r="35" spans="1:10" s="197" customFormat="1" ht="30" customHeight="1">
      <c r="A35" s="206" t="s">
        <v>63</v>
      </c>
      <c r="B35" s="583" t="s">
        <v>64</v>
      </c>
      <c r="C35" s="307" t="s">
        <v>32</v>
      </c>
      <c r="D35" s="308"/>
      <c r="E35" s="309" t="s">
        <v>32</v>
      </c>
      <c r="F35" s="310"/>
      <c r="G35" s="311" t="s">
        <v>32</v>
      </c>
      <c r="H35" s="312"/>
      <c r="I35" s="312"/>
      <c r="J35" s="312"/>
    </row>
    <row r="36" spans="1:10" s="197" customFormat="1" ht="30" customHeight="1">
      <c r="A36" s="206" t="s">
        <v>65</v>
      </c>
      <c r="B36" s="584"/>
      <c r="C36" s="307" t="s">
        <v>32</v>
      </c>
      <c r="D36" s="308"/>
      <c r="E36" s="309" t="s">
        <v>47</v>
      </c>
      <c r="F36" s="310"/>
      <c r="G36" s="311"/>
      <c r="H36" s="312"/>
      <c r="I36" s="312" t="s">
        <v>32</v>
      </c>
      <c r="J36" s="312"/>
    </row>
    <row r="37" spans="1:10" s="197" customFormat="1" ht="30" customHeight="1">
      <c r="A37" s="206" t="s">
        <v>66</v>
      </c>
      <c r="B37" s="584"/>
      <c r="C37" s="307" t="s">
        <v>32</v>
      </c>
      <c r="D37" s="308"/>
      <c r="E37" s="309" t="s">
        <v>32</v>
      </c>
      <c r="F37" s="310"/>
      <c r="G37" s="311"/>
      <c r="H37" s="312"/>
      <c r="I37" s="312" t="s">
        <v>32</v>
      </c>
      <c r="J37" s="312"/>
    </row>
    <row r="38" spans="1:10" s="197" customFormat="1" ht="30" customHeight="1">
      <c r="A38" s="206" t="s">
        <v>67</v>
      </c>
      <c r="B38" s="584"/>
      <c r="C38" s="318" t="s">
        <v>32</v>
      </c>
      <c r="D38" s="308"/>
      <c r="E38" s="309" t="s">
        <v>32</v>
      </c>
      <c r="F38" s="310"/>
      <c r="G38" s="311"/>
      <c r="H38" s="312"/>
      <c r="I38" s="312" t="s">
        <v>32</v>
      </c>
      <c r="J38" s="312"/>
    </row>
    <row r="39" spans="1:10" s="197" customFormat="1" ht="30" customHeight="1">
      <c r="A39" s="206" t="s">
        <v>68</v>
      </c>
      <c r="B39" s="584"/>
      <c r="C39" s="309" t="s">
        <v>32</v>
      </c>
      <c r="D39" s="308"/>
      <c r="E39" s="309" t="s">
        <v>32</v>
      </c>
      <c r="F39" s="310"/>
      <c r="G39" s="311"/>
      <c r="H39" s="312" t="s">
        <v>32</v>
      </c>
      <c r="I39" s="312"/>
      <c r="J39" s="312"/>
    </row>
    <row r="40" spans="1:10" s="197" customFormat="1" ht="30" customHeight="1">
      <c r="A40" s="206" t="s">
        <v>69</v>
      </c>
      <c r="B40" s="584"/>
      <c r="C40" s="309" t="s">
        <v>32</v>
      </c>
      <c r="D40" s="308"/>
      <c r="E40" s="309" t="s">
        <v>32</v>
      </c>
      <c r="F40" s="310"/>
      <c r="G40" s="311"/>
      <c r="H40" s="312"/>
      <c r="I40" s="312" t="s">
        <v>32</v>
      </c>
      <c r="J40" s="312"/>
    </row>
    <row r="41" spans="1:10" s="197" customFormat="1" ht="30" customHeight="1">
      <c r="A41" s="206" t="s">
        <v>70</v>
      </c>
      <c r="B41" s="603"/>
      <c r="C41" s="309" t="s">
        <v>32</v>
      </c>
      <c r="D41" s="308"/>
      <c r="E41" s="313" t="s">
        <v>32</v>
      </c>
      <c r="F41" s="310"/>
      <c r="G41" s="311"/>
      <c r="H41" s="312" t="s">
        <v>32</v>
      </c>
      <c r="I41" s="312"/>
      <c r="J41" s="312"/>
    </row>
    <row r="42" spans="1:10" s="197" customFormat="1" ht="30" customHeight="1">
      <c r="A42" s="206" t="s">
        <v>71</v>
      </c>
      <c r="B42" s="595" t="s">
        <v>64</v>
      </c>
      <c r="C42" s="309" t="s">
        <v>32</v>
      </c>
      <c r="D42" s="308"/>
      <c r="E42" s="313" t="s">
        <v>32</v>
      </c>
      <c r="F42" s="310"/>
      <c r="G42" s="311" t="s">
        <v>32</v>
      </c>
      <c r="H42" s="312"/>
      <c r="I42" s="312"/>
      <c r="J42" s="312"/>
    </row>
    <row r="43" spans="1:10" s="197" customFormat="1" ht="30" customHeight="1">
      <c r="A43" s="206" t="s">
        <v>72</v>
      </c>
      <c r="B43" s="596"/>
      <c r="C43" s="307" t="s">
        <v>32</v>
      </c>
      <c r="D43" s="308"/>
      <c r="E43" s="309" t="s">
        <v>32</v>
      </c>
      <c r="F43" s="310"/>
      <c r="G43" s="311" t="s">
        <v>32</v>
      </c>
      <c r="H43" s="312"/>
      <c r="I43" s="312"/>
      <c r="J43" s="312"/>
    </row>
    <row r="44" spans="1:10" s="197" customFormat="1" ht="30" customHeight="1">
      <c r="A44" s="206" t="s">
        <v>73</v>
      </c>
      <c r="B44" s="596"/>
      <c r="C44" s="307" t="s">
        <v>47</v>
      </c>
      <c r="D44" s="308"/>
      <c r="E44" s="309" t="s">
        <v>32</v>
      </c>
      <c r="F44" s="310"/>
      <c r="G44" s="311" t="s">
        <v>32</v>
      </c>
      <c r="H44" s="312"/>
      <c r="I44" s="312"/>
      <c r="J44" s="312"/>
    </row>
    <row r="45" spans="1:10" s="197" customFormat="1" ht="30" customHeight="1">
      <c r="A45" s="206" t="s">
        <v>74</v>
      </c>
      <c r="B45" s="596"/>
      <c r="C45" s="307" t="s">
        <v>32</v>
      </c>
      <c r="D45" s="308"/>
      <c r="E45" s="309" t="s">
        <v>32</v>
      </c>
      <c r="F45" s="319"/>
      <c r="G45" s="320"/>
      <c r="H45" s="312"/>
      <c r="I45" s="312" t="s">
        <v>32</v>
      </c>
      <c r="J45" s="318"/>
    </row>
    <row r="46" spans="1:10" s="197" customFormat="1" ht="30" customHeight="1">
      <c r="A46" s="206" t="s">
        <v>75</v>
      </c>
      <c r="B46" s="596"/>
      <c r="C46" s="307" t="s">
        <v>32</v>
      </c>
      <c r="D46" s="308"/>
      <c r="E46" s="309" t="s">
        <v>32</v>
      </c>
      <c r="F46" s="319"/>
      <c r="G46" s="320"/>
      <c r="H46" s="312"/>
      <c r="I46" s="312" t="s">
        <v>32</v>
      </c>
      <c r="J46" s="318"/>
    </row>
    <row r="47" spans="1:10" s="197" customFormat="1" ht="30" customHeight="1">
      <c r="A47" s="206" t="s">
        <v>76</v>
      </c>
      <c r="B47" s="596"/>
      <c r="C47" s="307"/>
      <c r="D47" s="308" t="s">
        <v>32</v>
      </c>
      <c r="E47" s="578"/>
      <c r="F47" s="579"/>
      <c r="G47" s="580"/>
      <c r="H47" s="581"/>
      <c r="I47" s="581"/>
      <c r="J47" s="582"/>
    </row>
    <row r="48" spans="1:10" s="197" customFormat="1" ht="30" customHeight="1">
      <c r="A48" s="206" t="s">
        <v>77</v>
      </c>
      <c r="B48" s="596"/>
      <c r="C48" s="307"/>
      <c r="D48" s="308" t="s">
        <v>32</v>
      </c>
      <c r="E48" s="578"/>
      <c r="F48" s="579"/>
      <c r="G48" s="580"/>
      <c r="H48" s="581"/>
      <c r="I48" s="581"/>
      <c r="J48" s="582"/>
    </row>
    <row r="49" spans="1:10" s="197" customFormat="1" ht="30" customHeight="1">
      <c r="A49" s="206" t="s">
        <v>78</v>
      </c>
      <c r="B49" s="596"/>
      <c r="C49" s="307"/>
      <c r="D49" s="308" t="s">
        <v>32</v>
      </c>
      <c r="E49" s="578"/>
      <c r="F49" s="579"/>
      <c r="G49" s="580"/>
      <c r="H49" s="581"/>
      <c r="I49" s="581"/>
      <c r="J49" s="582"/>
    </row>
    <row r="50" spans="1:10" s="197" customFormat="1" ht="30" customHeight="1">
      <c r="A50" s="206" t="s">
        <v>79</v>
      </c>
      <c r="B50" s="596"/>
      <c r="C50" s="307"/>
      <c r="D50" s="308" t="s">
        <v>32</v>
      </c>
      <c r="E50" s="578"/>
      <c r="F50" s="579"/>
      <c r="G50" s="580"/>
      <c r="H50" s="581"/>
      <c r="I50" s="581"/>
      <c r="J50" s="582"/>
    </row>
    <row r="51" spans="1:10" s="197" customFormat="1" ht="30" customHeight="1">
      <c r="A51" s="321" t="s">
        <v>80</v>
      </c>
      <c r="B51" s="597"/>
      <c r="C51" s="307"/>
      <c r="D51" s="308" t="s">
        <v>32</v>
      </c>
      <c r="E51" s="578"/>
      <c r="F51" s="579"/>
      <c r="G51" s="580"/>
      <c r="H51" s="581"/>
      <c r="I51" s="581"/>
      <c r="J51" s="582"/>
    </row>
    <row r="52" spans="1:10" s="197" customFormat="1" ht="30" customHeight="1">
      <c r="A52" s="206" t="s">
        <v>81</v>
      </c>
      <c r="B52" s="583" t="s">
        <v>82</v>
      </c>
      <c r="C52" s="318" t="s">
        <v>32</v>
      </c>
      <c r="D52" s="308"/>
      <c r="E52" s="309" t="s">
        <v>32</v>
      </c>
      <c r="F52" s="310"/>
      <c r="G52" s="311"/>
      <c r="H52" s="318" t="s">
        <v>32</v>
      </c>
      <c r="I52" s="312"/>
      <c r="J52" s="312"/>
    </row>
    <row r="53" spans="1:10" s="197" customFormat="1" ht="30" customHeight="1">
      <c r="A53" s="206" t="s">
        <v>83</v>
      </c>
      <c r="B53" s="584"/>
      <c r="C53" s="318" t="s">
        <v>32</v>
      </c>
      <c r="D53" s="308"/>
      <c r="E53" s="309" t="s">
        <v>32</v>
      </c>
      <c r="F53" s="310"/>
      <c r="G53" s="311"/>
      <c r="H53" s="312" t="s">
        <v>32</v>
      </c>
      <c r="I53" s="312"/>
      <c r="J53" s="312"/>
    </row>
    <row r="54" spans="1:10" s="197" customFormat="1" ht="30" customHeight="1">
      <c r="A54" s="206" t="s">
        <v>84</v>
      </c>
      <c r="B54" s="584"/>
      <c r="C54" s="318" t="s">
        <v>32</v>
      </c>
      <c r="D54" s="308"/>
      <c r="E54" s="309" t="s">
        <v>32</v>
      </c>
      <c r="F54" s="310"/>
      <c r="G54" s="311"/>
      <c r="H54" s="312"/>
      <c r="I54" s="312" t="s">
        <v>32</v>
      </c>
      <c r="J54" s="312"/>
    </row>
    <row r="55" spans="1:10" s="197" customFormat="1" ht="30" customHeight="1">
      <c r="A55" s="206" t="s">
        <v>85</v>
      </c>
      <c r="B55" s="584"/>
      <c r="C55" s="318" t="s">
        <v>32</v>
      </c>
      <c r="D55" s="308"/>
      <c r="E55" s="309" t="s">
        <v>32</v>
      </c>
      <c r="F55" s="310"/>
      <c r="G55" s="311"/>
      <c r="H55" s="312"/>
      <c r="I55" s="312" t="s">
        <v>32</v>
      </c>
      <c r="J55" s="312"/>
    </row>
    <row r="56" spans="1:10" s="197" customFormat="1" ht="30" customHeight="1">
      <c r="A56" s="206" t="s">
        <v>86</v>
      </c>
      <c r="B56" s="584"/>
      <c r="C56" s="318" t="s">
        <v>32</v>
      </c>
      <c r="D56" s="308"/>
      <c r="E56" s="309" t="s">
        <v>32</v>
      </c>
      <c r="F56" s="310"/>
      <c r="G56" s="311"/>
      <c r="H56" s="312" t="s">
        <v>32</v>
      </c>
      <c r="I56" s="312"/>
      <c r="J56" s="312"/>
    </row>
    <row r="57" spans="1:10" s="197" customFormat="1" ht="30" customHeight="1">
      <c r="A57" s="206" t="s">
        <v>87</v>
      </c>
      <c r="B57" s="584"/>
      <c r="C57" s="318" t="s">
        <v>32</v>
      </c>
      <c r="D57" s="308"/>
      <c r="E57" s="309" t="s">
        <v>32</v>
      </c>
      <c r="F57" s="310"/>
      <c r="G57" s="311"/>
      <c r="H57" s="312"/>
      <c r="I57" s="312" t="s">
        <v>32</v>
      </c>
      <c r="J57" s="312"/>
    </row>
    <row r="58" spans="1:10" s="197" customFormat="1" ht="30" customHeight="1">
      <c r="A58" s="233" t="s">
        <v>88</v>
      </c>
      <c r="B58" s="584"/>
      <c r="C58" s="318" t="s">
        <v>32</v>
      </c>
      <c r="D58" s="308"/>
      <c r="E58" s="309" t="s">
        <v>47</v>
      </c>
      <c r="F58" s="310"/>
      <c r="G58" s="311"/>
      <c r="H58" s="312"/>
      <c r="I58" s="312" t="s">
        <v>32</v>
      </c>
      <c r="J58" s="312"/>
    </row>
    <row r="59" spans="1:10" s="197" customFormat="1" ht="30" customHeight="1">
      <c r="A59" s="206" t="s">
        <v>89</v>
      </c>
      <c r="B59" s="584"/>
      <c r="C59" s="307" t="s">
        <v>32</v>
      </c>
      <c r="D59" s="322"/>
      <c r="E59" s="309" t="s">
        <v>32</v>
      </c>
      <c r="F59" s="319"/>
      <c r="G59" s="311"/>
      <c r="H59" s="312"/>
      <c r="I59" s="312" t="s">
        <v>32</v>
      </c>
      <c r="J59" s="312"/>
    </row>
    <row r="60" spans="1:10" s="197" customFormat="1" ht="30" customHeight="1">
      <c r="A60" s="206" t="s">
        <v>90</v>
      </c>
      <c r="B60" s="584"/>
      <c r="C60" s="307" t="s">
        <v>32</v>
      </c>
      <c r="D60" s="322"/>
      <c r="E60" s="309" t="s">
        <v>32</v>
      </c>
      <c r="F60" s="319"/>
      <c r="G60" s="311"/>
      <c r="H60" s="312"/>
      <c r="I60" s="312" t="s">
        <v>32</v>
      </c>
      <c r="J60" s="312"/>
    </row>
    <row r="61" spans="1:10" s="197" customFormat="1" ht="30" customHeight="1">
      <c r="A61" s="206" t="s">
        <v>91</v>
      </c>
      <c r="B61" s="584"/>
      <c r="C61" s="307" t="s">
        <v>32</v>
      </c>
      <c r="D61" s="322"/>
      <c r="E61" s="313" t="s">
        <v>32</v>
      </c>
      <c r="F61" s="310"/>
      <c r="G61" s="311"/>
      <c r="H61" s="312" t="s">
        <v>32</v>
      </c>
      <c r="I61" s="312"/>
      <c r="J61" s="312"/>
    </row>
    <row r="62" spans="1:10" s="197" customFormat="1" ht="30" customHeight="1">
      <c r="A62" s="206" t="s">
        <v>92</v>
      </c>
      <c r="B62" s="584"/>
      <c r="C62" s="307" t="s">
        <v>32</v>
      </c>
      <c r="D62" s="322"/>
      <c r="E62" s="309" t="s">
        <v>32</v>
      </c>
      <c r="F62" s="314"/>
      <c r="G62" s="311"/>
      <c r="H62" s="312" t="s">
        <v>32</v>
      </c>
      <c r="I62" s="312"/>
      <c r="J62" s="312"/>
    </row>
    <row r="63" spans="1:10" s="197" customFormat="1" ht="30" customHeight="1">
      <c r="A63" s="206" t="s">
        <v>93</v>
      </c>
      <c r="B63" s="584"/>
      <c r="C63" s="323"/>
      <c r="D63" s="322" t="s">
        <v>47</v>
      </c>
      <c r="E63" s="585"/>
      <c r="F63" s="586"/>
      <c r="G63" s="589"/>
      <c r="H63" s="590"/>
      <c r="I63" s="590"/>
      <c r="J63" s="591"/>
    </row>
    <row r="64" spans="1:10" s="197" customFormat="1" ht="30" customHeight="1">
      <c r="A64" s="206" t="s">
        <v>94</v>
      </c>
      <c r="B64" s="584"/>
      <c r="C64" s="323"/>
      <c r="D64" s="322" t="s">
        <v>32</v>
      </c>
      <c r="E64" s="587"/>
      <c r="F64" s="588"/>
      <c r="G64" s="592"/>
      <c r="H64" s="593"/>
      <c r="I64" s="593"/>
      <c r="J64" s="594"/>
    </row>
    <row r="65" spans="1:10" s="197" customFormat="1" ht="30" customHeight="1">
      <c r="A65" s="206" t="s">
        <v>95</v>
      </c>
      <c r="B65" s="584"/>
      <c r="C65" s="324"/>
      <c r="D65" s="322" t="s">
        <v>32</v>
      </c>
      <c r="E65" s="587"/>
      <c r="F65" s="588"/>
      <c r="G65" s="592"/>
      <c r="H65" s="593"/>
      <c r="I65" s="593"/>
      <c r="J65" s="594"/>
    </row>
    <row r="66" spans="1:10" s="197" customFormat="1" ht="30" customHeight="1">
      <c r="A66" s="233" t="s">
        <v>96</v>
      </c>
      <c r="B66" s="584"/>
      <c r="C66" s="452"/>
      <c r="D66" s="453" t="s">
        <v>32</v>
      </c>
      <c r="E66" s="587"/>
      <c r="F66" s="588"/>
      <c r="G66" s="592"/>
      <c r="H66" s="593"/>
      <c r="I66" s="593"/>
      <c r="J66" s="594"/>
    </row>
    <row r="67" spans="1:10" s="197" customFormat="1" ht="30" customHeight="1">
      <c r="A67" s="454" t="s">
        <v>97</v>
      </c>
      <c r="B67" s="455">
        <f>COUNTA(A5:A67)-1</f>
        <v>62</v>
      </c>
      <c r="C67" s="244">
        <f>COUNTIF(C5:C66,"○")</f>
        <v>48</v>
      </c>
      <c r="D67" s="458">
        <f>COUNTIF(D5:D66,"○")</f>
        <v>14</v>
      </c>
      <c r="E67" s="456">
        <f aca="true" t="shared" si="0" ref="E67:J67">COUNTIF(E5:E66,"○")</f>
        <v>48</v>
      </c>
      <c r="F67" s="457">
        <f t="shared" si="0"/>
        <v>0</v>
      </c>
      <c r="G67" s="456">
        <f t="shared" si="0"/>
        <v>8</v>
      </c>
      <c r="H67" s="245">
        <f t="shared" si="0"/>
        <v>14</v>
      </c>
      <c r="I67" s="245">
        <f t="shared" si="0"/>
        <v>26</v>
      </c>
      <c r="J67" s="245">
        <f t="shared" si="0"/>
        <v>0</v>
      </c>
    </row>
    <row r="68" spans="1:10" s="197" customFormat="1" ht="18" customHeight="1">
      <c r="A68" s="325"/>
      <c r="B68" s="326"/>
      <c r="C68" s="326"/>
      <c r="D68" s="326"/>
      <c r="E68" s="326"/>
      <c r="F68" s="326"/>
      <c r="G68" s="326"/>
      <c r="H68" s="326"/>
      <c r="I68" s="326"/>
      <c r="J68" s="326"/>
    </row>
    <row r="69" spans="1:9" ht="19.5" customHeight="1">
      <c r="A69" s="577" t="s">
        <v>549</v>
      </c>
      <c r="B69" s="577"/>
      <c r="C69" s="577"/>
      <c r="D69" s="577"/>
      <c r="E69" s="577"/>
      <c r="F69" s="577"/>
      <c r="G69" s="577"/>
      <c r="H69" s="577"/>
      <c r="I69" s="577"/>
    </row>
    <row r="70" spans="1:10" ht="19.5" customHeight="1">
      <c r="A70" s="327" t="s">
        <v>31</v>
      </c>
      <c r="B70" s="328" t="s">
        <v>546</v>
      </c>
      <c r="C70" s="329"/>
      <c r="D70" s="329"/>
      <c r="E70" s="329"/>
      <c r="F70" s="329"/>
      <c r="G70" s="330"/>
      <c r="H70" s="331"/>
      <c r="I70" s="332"/>
      <c r="J70" s="333"/>
    </row>
    <row r="71" spans="1:10" ht="19.5" customHeight="1">
      <c r="A71" s="327" t="s">
        <v>64</v>
      </c>
      <c r="B71" s="328" t="s">
        <v>547</v>
      </c>
      <c r="C71" s="329"/>
      <c r="D71" s="329"/>
      <c r="E71" s="329"/>
      <c r="F71" s="329"/>
      <c r="G71" s="330"/>
      <c r="H71" s="331"/>
      <c r="I71" s="332"/>
      <c r="J71" s="333"/>
    </row>
    <row r="72" spans="1:10" ht="19.5" customHeight="1">
      <c r="A72" s="327" t="s">
        <v>82</v>
      </c>
      <c r="B72" s="328" t="s">
        <v>548</v>
      </c>
      <c r="C72" s="329"/>
      <c r="D72" s="329"/>
      <c r="E72" s="329"/>
      <c r="F72" s="329"/>
      <c r="G72" s="330"/>
      <c r="H72" s="331"/>
      <c r="I72" s="332"/>
      <c r="J72" s="333"/>
    </row>
    <row r="73" spans="1:13" ht="19.5" customHeight="1">
      <c r="A73" s="334"/>
      <c r="B73" s="335"/>
      <c r="C73" s="335"/>
      <c r="D73" s="335"/>
      <c r="E73" s="335"/>
      <c r="F73" s="335"/>
      <c r="G73" s="332"/>
      <c r="H73" s="332"/>
      <c r="I73" s="332"/>
      <c r="J73" s="333"/>
      <c r="K73" s="336"/>
      <c r="L73" s="250"/>
      <c r="M73" s="250"/>
    </row>
    <row r="74" spans="1:10" ht="19.5" customHeight="1">
      <c r="A74" s="337" t="s">
        <v>550</v>
      </c>
      <c r="B74" s="335"/>
      <c r="C74" s="335"/>
      <c r="D74" s="335"/>
      <c r="E74" s="335"/>
      <c r="F74" s="335"/>
      <c r="G74" s="335"/>
      <c r="H74" s="335"/>
      <c r="I74" s="254"/>
      <c r="J74" s="338"/>
    </row>
    <row r="75" spans="1:10" ht="19.5" customHeight="1">
      <c r="A75" s="327" t="s">
        <v>371</v>
      </c>
      <c r="B75" s="339" t="s">
        <v>551</v>
      </c>
      <c r="C75" s="340"/>
      <c r="D75" s="340"/>
      <c r="E75" s="340"/>
      <c r="F75" s="340"/>
      <c r="G75" s="341"/>
      <c r="H75" s="342"/>
      <c r="I75" s="343"/>
      <c r="J75" s="344"/>
    </row>
    <row r="76" spans="1:10" ht="19.5" customHeight="1">
      <c r="A76" s="345" t="s">
        <v>372</v>
      </c>
      <c r="B76" s="339" t="s">
        <v>552</v>
      </c>
      <c r="C76" s="340"/>
      <c r="D76" s="340"/>
      <c r="E76" s="340"/>
      <c r="F76" s="340"/>
      <c r="G76" s="341"/>
      <c r="H76" s="342"/>
      <c r="I76" s="343"/>
      <c r="J76" s="344"/>
    </row>
    <row r="77" spans="1:9" ht="19.5" customHeight="1">
      <c r="A77" s="345" t="s">
        <v>373</v>
      </c>
      <c r="B77" s="339" t="s">
        <v>553</v>
      </c>
      <c r="C77" s="340"/>
      <c r="D77" s="340"/>
      <c r="E77" s="340"/>
      <c r="F77" s="340"/>
      <c r="G77" s="341"/>
      <c r="H77" s="342"/>
      <c r="I77" s="343"/>
    </row>
    <row r="78" spans="1:9" ht="19.5" customHeight="1">
      <c r="A78" s="345" t="s">
        <v>374</v>
      </c>
      <c r="B78" s="339" t="s">
        <v>554</v>
      </c>
      <c r="C78" s="340"/>
      <c r="D78" s="340"/>
      <c r="E78" s="340"/>
      <c r="F78" s="340"/>
      <c r="G78" s="341"/>
      <c r="H78" s="342"/>
      <c r="I78" s="343"/>
    </row>
    <row r="79" spans="1:9" ht="19.5" customHeight="1">
      <c r="A79" s="346"/>
      <c r="B79" s="335"/>
      <c r="C79" s="342"/>
      <c r="D79" s="342"/>
      <c r="E79" s="342"/>
      <c r="F79" s="342"/>
      <c r="G79" s="342"/>
      <c r="H79" s="342"/>
      <c r="I79" s="343"/>
    </row>
    <row r="80" spans="1:10" ht="19.5" customHeight="1">
      <c r="A80" s="347" t="s">
        <v>555</v>
      </c>
      <c r="B80" s="348"/>
      <c r="C80" s="348"/>
      <c r="D80" s="348"/>
      <c r="E80" s="348"/>
      <c r="F80" s="348"/>
      <c r="G80" s="348"/>
      <c r="H80" s="348"/>
      <c r="I80" s="348"/>
      <c r="J80" s="250"/>
    </row>
    <row r="81" spans="1:10" ht="19.5" customHeight="1">
      <c r="A81" s="393" t="s">
        <v>600</v>
      </c>
      <c r="B81" s="348"/>
      <c r="C81" s="348"/>
      <c r="D81" s="348"/>
      <c r="E81" s="348"/>
      <c r="F81" s="348"/>
      <c r="G81" s="348"/>
      <c r="H81" s="348"/>
      <c r="I81" s="348"/>
      <c r="J81" s="250"/>
    </row>
    <row r="82" spans="1:10" ht="19.5" customHeight="1">
      <c r="A82" s="349" t="s">
        <v>556</v>
      </c>
      <c r="B82" s="348"/>
      <c r="C82" s="348"/>
      <c r="D82" s="348"/>
      <c r="E82" s="348"/>
      <c r="F82" s="348"/>
      <c r="G82" s="348"/>
      <c r="H82" s="348"/>
      <c r="I82" s="348"/>
      <c r="J82" s="250"/>
    </row>
    <row r="83" spans="1:10" ht="19.5" customHeight="1">
      <c r="A83" s="400" t="s">
        <v>592</v>
      </c>
      <c r="B83" s="348"/>
      <c r="C83" s="348"/>
      <c r="D83" s="348"/>
      <c r="E83" s="348"/>
      <c r="F83" s="348"/>
      <c r="G83" s="348"/>
      <c r="H83" s="348"/>
      <c r="I83" s="348"/>
      <c r="J83" s="250"/>
    </row>
    <row r="84" spans="1:10" ht="19.5" customHeight="1">
      <c r="A84" s="350"/>
      <c r="B84" s="348"/>
      <c r="C84" s="348"/>
      <c r="D84" s="348"/>
      <c r="E84" s="348"/>
      <c r="F84" s="348"/>
      <c r="G84" s="348"/>
      <c r="H84" s="348"/>
      <c r="I84" s="348"/>
      <c r="J84" s="250"/>
    </row>
    <row r="85" spans="1:14" ht="19.5" customHeight="1">
      <c r="A85" s="577" t="s">
        <v>557</v>
      </c>
      <c r="B85" s="577"/>
      <c r="C85" s="577"/>
      <c r="D85" s="577"/>
      <c r="E85" s="577"/>
      <c r="F85" s="577"/>
      <c r="G85" s="577"/>
      <c r="H85" s="577"/>
      <c r="I85" s="577"/>
      <c r="J85" s="351"/>
      <c r="K85" s="351"/>
      <c r="L85" s="351"/>
      <c r="M85" s="351"/>
      <c r="N85" s="351"/>
    </row>
  </sheetData>
  <sheetProtection/>
  <mergeCells count="25">
    <mergeCell ref="B35:B41"/>
    <mergeCell ref="A1:A4"/>
    <mergeCell ref="B1:B4"/>
    <mergeCell ref="C1:D1"/>
    <mergeCell ref="E1:F1"/>
    <mergeCell ref="G1:J1"/>
    <mergeCell ref="C2:C4"/>
    <mergeCell ref="D2:D4"/>
    <mergeCell ref="E2:E4"/>
    <mergeCell ref="F2:F4"/>
    <mergeCell ref="G2:G4"/>
    <mergeCell ref="H2:H4"/>
    <mergeCell ref="I2:I4"/>
    <mergeCell ref="J2:J4"/>
    <mergeCell ref="B5:B34"/>
    <mergeCell ref="E30:F34"/>
    <mergeCell ref="G30:J34"/>
    <mergeCell ref="A85:I85"/>
    <mergeCell ref="E47:F51"/>
    <mergeCell ref="G47:J51"/>
    <mergeCell ref="B52:B66"/>
    <mergeCell ref="E63:F66"/>
    <mergeCell ref="G63:J66"/>
    <mergeCell ref="A69:I69"/>
    <mergeCell ref="B42:B51"/>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alignWithMargins="0">
    <oddHeader>&amp;L&amp;"Meiryo UI,標準"&amp;20組入不動産の分類（平成27年12月31日現在）</oddHeader>
    <oddFooter>&amp;R&amp;"Meiryo UI,標準"&amp;22&amp;P</oddFooter>
  </headerFooter>
  <rowBreaks count="1" manualBreakCount="1">
    <brk id="41" max="9" man="1"/>
  </rowBreaks>
</worksheet>
</file>

<file path=xl/worksheets/sheet5.xml><?xml version="1.0" encoding="utf-8"?>
<worksheet xmlns="http://schemas.openxmlformats.org/spreadsheetml/2006/main" xmlns:r="http://schemas.openxmlformats.org/officeDocument/2006/relationships">
  <dimension ref="A1:J74"/>
  <sheetViews>
    <sheetView view="pageBreakPreview" zoomScale="75" zoomScaleNormal="75" zoomScaleSheetLayoutView="75" zoomScalePageLayoutView="0" workbookViewId="0" topLeftCell="A1">
      <pane xSplit="3" ySplit="3" topLeftCell="D4" activePane="bottomRight" state="frozen"/>
      <selection pane="topLeft" activeCell="A14" sqref="A14:P39"/>
      <selection pane="topRight" activeCell="A14" sqref="A14:P39"/>
      <selection pane="bottomLeft" activeCell="A14" sqref="A14:P39"/>
      <selection pane="bottomRight" activeCell="E45" sqref="E45"/>
    </sheetView>
  </sheetViews>
  <sheetFormatPr defaultColWidth="9.00390625" defaultRowHeight="13.5"/>
  <cols>
    <col min="1" max="2" width="5.625" style="194" customWidth="1"/>
    <col min="3" max="3" width="50.625" style="195" customWidth="1"/>
    <col min="4" max="4" width="15.625" style="194" customWidth="1"/>
    <col min="5" max="5" width="35.625" style="195" customWidth="1"/>
    <col min="6" max="7" width="55.625" style="194" customWidth="1"/>
    <col min="8" max="8" width="18.625" style="194" customWidth="1"/>
    <col min="9" max="10" width="15.625" style="194" customWidth="1"/>
    <col min="11" max="16384" width="9.00390625" style="194" customWidth="1"/>
  </cols>
  <sheetData>
    <row r="1" spans="1:10" ht="24.75" customHeight="1">
      <c r="A1" s="643" t="s">
        <v>18</v>
      </c>
      <c r="B1" s="646" t="s">
        <v>19</v>
      </c>
      <c r="C1" s="649" t="s">
        <v>17</v>
      </c>
      <c r="D1" s="649" t="s">
        <v>98</v>
      </c>
      <c r="E1" s="649" t="s">
        <v>99</v>
      </c>
      <c r="F1" s="652" t="s">
        <v>648</v>
      </c>
      <c r="G1" s="653"/>
      <c r="H1" s="649" t="s">
        <v>100</v>
      </c>
      <c r="I1" s="663" t="s">
        <v>101</v>
      </c>
      <c r="J1" s="653"/>
    </row>
    <row r="2" spans="1:10" ht="24.75" customHeight="1">
      <c r="A2" s="644"/>
      <c r="B2" s="647"/>
      <c r="C2" s="650"/>
      <c r="D2" s="650"/>
      <c r="E2" s="650"/>
      <c r="F2" s="660" t="s">
        <v>102</v>
      </c>
      <c r="G2" s="660" t="s">
        <v>103</v>
      </c>
      <c r="H2" s="662"/>
      <c r="I2" s="650" t="s">
        <v>104</v>
      </c>
      <c r="J2" s="664" t="s">
        <v>105</v>
      </c>
    </row>
    <row r="3" spans="1:10" ht="24.75" customHeight="1">
      <c r="A3" s="645"/>
      <c r="B3" s="648"/>
      <c r="C3" s="651"/>
      <c r="D3" s="651"/>
      <c r="E3" s="651"/>
      <c r="F3" s="661"/>
      <c r="G3" s="661"/>
      <c r="H3" s="660"/>
      <c r="I3" s="651"/>
      <c r="J3" s="660"/>
    </row>
    <row r="4" spans="1:10" ht="39.75" customHeight="1">
      <c r="A4" s="634" t="s">
        <v>31</v>
      </c>
      <c r="B4" s="634" t="s">
        <v>22</v>
      </c>
      <c r="C4" s="374" t="s">
        <v>30</v>
      </c>
      <c r="D4" s="269">
        <v>37252</v>
      </c>
      <c r="E4" s="270" t="s">
        <v>106</v>
      </c>
      <c r="F4" s="271" t="s">
        <v>107</v>
      </c>
      <c r="G4" s="271" t="s">
        <v>107</v>
      </c>
      <c r="H4" s="272">
        <v>0.794</v>
      </c>
      <c r="I4" s="273" t="s">
        <v>108</v>
      </c>
      <c r="J4" s="273" t="s">
        <v>109</v>
      </c>
    </row>
    <row r="5" spans="1:10" ht="39.75" customHeight="1">
      <c r="A5" s="635"/>
      <c r="B5" s="635"/>
      <c r="C5" s="374" t="s">
        <v>33</v>
      </c>
      <c r="D5" s="274">
        <v>37252</v>
      </c>
      <c r="E5" s="275" t="s">
        <v>106</v>
      </c>
      <c r="F5" s="271" t="s">
        <v>107</v>
      </c>
      <c r="G5" s="271" t="s">
        <v>107</v>
      </c>
      <c r="H5" s="276">
        <v>0.794</v>
      </c>
      <c r="I5" s="277" t="s">
        <v>110</v>
      </c>
      <c r="J5" s="277" t="s">
        <v>109</v>
      </c>
    </row>
    <row r="6" spans="1:10" ht="39.75" customHeight="1">
      <c r="A6" s="635"/>
      <c r="B6" s="635"/>
      <c r="C6" s="374" t="s">
        <v>34</v>
      </c>
      <c r="D6" s="274">
        <v>37211</v>
      </c>
      <c r="E6" s="275" t="s">
        <v>649</v>
      </c>
      <c r="F6" s="278" t="s">
        <v>111</v>
      </c>
      <c r="G6" s="278" t="s">
        <v>111</v>
      </c>
      <c r="H6" s="276">
        <v>1</v>
      </c>
      <c r="I6" s="277" t="s">
        <v>112</v>
      </c>
      <c r="J6" s="277" t="s">
        <v>650</v>
      </c>
    </row>
    <row r="7" spans="1:10" ht="60" customHeight="1">
      <c r="A7" s="635"/>
      <c r="B7" s="635"/>
      <c r="C7" s="374" t="s">
        <v>35</v>
      </c>
      <c r="D7" s="274" t="s">
        <v>651</v>
      </c>
      <c r="E7" s="279" t="s">
        <v>113</v>
      </c>
      <c r="F7" s="280" t="s">
        <v>114</v>
      </c>
      <c r="G7" s="280" t="s">
        <v>115</v>
      </c>
      <c r="H7" s="281" t="s">
        <v>652</v>
      </c>
      <c r="I7" s="282" t="s">
        <v>116</v>
      </c>
      <c r="J7" s="282" t="s">
        <v>117</v>
      </c>
    </row>
    <row r="8" spans="1:10" ht="39.75" customHeight="1">
      <c r="A8" s="635"/>
      <c r="B8" s="635"/>
      <c r="C8" s="375" t="s">
        <v>36</v>
      </c>
      <c r="D8" s="283">
        <v>37428</v>
      </c>
      <c r="E8" s="275" t="s">
        <v>653</v>
      </c>
      <c r="F8" s="278" t="s">
        <v>111</v>
      </c>
      <c r="G8" s="278" t="s">
        <v>111</v>
      </c>
      <c r="H8" s="276">
        <v>1</v>
      </c>
      <c r="I8" s="277" t="s">
        <v>118</v>
      </c>
      <c r="J8" s="277" t="s">
        <v>119</v>
      </c>
    </row>
    <row r="9" spans="1:10" ht="39.75" customHeight="1">
      <c r="A9" s="635"/>
      <c r="B9" s="635"/>
      <c r="C9" s="374" t="s">
        <v>37</v>
      </c>
      <c r="D9" s="274">
        <v>37708</v>
      </c>
      <c r="E9" s="275" t="s">
        <v>120</v>
      </c>
      <c r="F9" s="278" t="s">
        <v>121</v>
      </c>
      <c r="G9" s="278" t="s">
        <v>543</v>
      </c>
      <c r="H9" s="276">
        <v>0.5798490214217106</v>
      </c>
      <c r="I9" s="277" t="s">
        <v>654</v>
      </c>
      <c r="J9" s="282" t="s">
        <v>122</v>
      </c>
    </row>
    <row r="10" spans="1:10" ht="39.75" customHeight="1">
      <c r="A10" s="635"/>
      <c r="B10" s="635"/>
      <c r="C10" s="374" t="s">
        <v>38</v>
      </c>
      <c r="D10" s="274">
        <v>37825</v>
      </c>
      <c r="E10" s="284" t="s">
        <v>123</v>
      </c>
      <c r="F10" s="278" t="s">
        <v>124</v>
      </c>
      <c r="G10" s="278" t="s">
        <v>115</v>
      </c>
      <c r="H10" s="276">
        <v>0.5962587783737425</v>
      </c>
      <c r="I10" s="282" t="s">
        <v>655</v>
      </c>
      <c r="J10" s="285" t="s">
        <v>656</v>
      </c>
    </row>
    <row r="11" spans="1:10" ht="39.75" customHeight="1">
      <c r="A11" s="635"/>
      <c r="B11" s="635"/>
      <c r="C11" s="374" t="s">
        <v>39</v>
      </c>
      <c r="D11" s="286" t="s">
        <v>657</v>
      </c>
      <c r="E11" s="287" t="s">
        <v>125</v>
      </c>
      <c r="F11" s="280" t="s">
        <v>534</v>
      </c>
      <c r="G11" s="280" t="s">
        <v>126</v>
      </c>
      <c r="H11" s="281">
        <v>0.26180954154644337</v>
      </c>
      <c r="I11" s="282" t="s">
        <v>658</v>
      </c>
      <c r="J11" s="288" t="s">
        <v>659</v>
      </c>
    </row>
    <row r="12" spans="1:10" ht="39.75" customHeight="1">
      <c r="A12" s="635"/>
      <c r="B12" s="635"/>
      <c r="C12" s="374" t="s">
        <v>40</v>
      </c>
      <c r="D12" s="274">
        <v>38135</v>
      </c>
      <c r="E12" s="284" t="s">
        <v>128</v>
      </c>
      <c r="F12" s="278" t="s">
        <v>111</v>
      </c>
      <c r="G12" s="278" t="s">
        <v>111</v>
      </c>
      <c r="H12" s="276">
        <v>1</v>
      </c>
      <c r="I12" s="289" t="s">
        <v>660</v>
      </c>
      <c r="J12" s="277" t="s">
        <v>661</v>
      </c>
    </row>
    <row r="13" spans="1:10" ht="39.75" customHeight="1">
      <c r="A13" s="635"/>
      <c r="B13" s="635"/>
      <c r="C13" s="374" t="s">
        <v>41</v>
      </c>
      <c r="D13" s="274">
        <v>38139</v>
      </c>
      <c r="E13" s="284" t="s">
        <v>129</v>
      </c>
      <c r="F13" s="278" t="s">
        <v>662</v>
      </c>
      <c r="G13" s="278" t="s">
        <v>130</v>
      </c>
      <c r="H13" s="276">
        <v>0.239345360197076</v>
      </c>
      <c r="I13" s="282" t="s">
        <v>663</v>
      </c>
      <c r="J13" s="288" t="s">
        <v>664</v>
      </c>
    </row>
    <row r="14" spans="1:10" ht="79.5" customHeight="1">
      <c r="A14" s="635"/>
      <c r="B14" s="635"/>
      <c r="C14" s="374" t="s">
        <v>42</v>
      </c>
      <c r="D14" s="274" t="s">
        <v>665</v>
      </c>
      <c r="E14" s="401" t="s">
        <v>131</v>
      </c>
      <c r="F14" s="280" t="s">
        <v>666</v>
      </c>
      <c r="G14" s="271" t="s">
        <v>667</v>
      </c>
      <c r="H14" s="281">
        <v>0.674</v>
      </c>
      <c r="I14" s="282" t="s">
        <v>668</v>
      </c>
      <c r="J14" s="288" t="s">
        <v>669</v>
      </c>
    </row>
    <row r="15" spans="1:10" ht="60" customHeight="1">
      <c r="A15" s="635"/>
      <c r="B15" s="635"/>
      <c r="C15" s="375" t="s">
        <v>43</v>
      </c>
      <c r="D15" s="283" t="s">
        <v>670</v>
      </c>
      <c r="E15" s="290" t="s">
        <v>132</v>
      </c>
      <c r="F15" s="278" t="s">
        <v>133</v>
      </c>
      <c r="G15" s="278" t="s">
        <v>133</v>
      </c>
      <c r="H15" s="276">
        <v>1</v>
      </c>
      <c r="I15" s="277" t="s">
        <v>671</v>
      </c>
      <c r="J15" s="291" t="s">
        <v>672</v>
      </c>
    </row>
    <row r="16" spans="1:10" ht="39.75" customHeight="1">
      <c r="A16" s="635"/>
      <c r="B16" s="635"/>
      <c r="C16" s="374" t="s">
        <v>44</v>
      </c>
      <c r="D16" s="274">
        <v>38317</v>
      </c>
      <c r="E16" s="290" t="s">
        <v>134</v>
      </c>
      <c r="F16" s="278" t="s">
        <v>133</v>
      </c>
      <c r="G16" s="278" t="s">
        <v>115</v>
      </c>
      <c r="H16" s="276">
        <v>0.35452955971314504</v>
      </c>
      <c r="I16" s="277" t="s">
        <v>673</v>
      </c>
      <c r="J16" s="291" t="s">
        <v>674</v>
      </c>
    </row>
    <row r="17" spans="1:10" ht="39.75" customHeight="1">
      <c r="A17" s="635"/>
      <c r="B17" s="635"/>
      <c r="C17" s="374" t="s">
        <v>45</v>
      </c>
      <c r="D17" s="274">
        <v>39534</v>
      </c>
      <c r="E17" s="290" t="s">
        <v>135</v>
      </c>
      <c r="F17" s="278" t="s">
        <v>136</v>
      </c>
      <c r="G17" s="278" t="s">
        <v>137</v>
      </c>
      <c r="H17" s="276">
        <v>0.08611736857685903</v>
      </c>
      <c r="I17" s="273" t="s">
        <v>675</v>
      </c>
      <c r="J17" s="291" t="s">
        <v>676</v>
      </c>
    </row>
    <row r="18" spans="1:10" ht="39.75" customHeight="1">
      <c r="A18" s="635"/>
      <c r="B18" s="635"/>
      <c r="C18" s="374" t="s">
        <v>46</v>
      </c>
      <c r="D18" s="274">
        <v>39643</v>
      </c>
      <c r="E18" s="290" t="s">
        <v>138</v>
      </c>
      <c r="F18" s="278" t="s">
        <v>111</v>
      </c>
      <c r="G18" s="278" t="s">
        <v>111</v>
      </c>
      <c r="H18" s="276">
        <v>1</v>
      </c>
      <c r="I18" s="277" t="s">
        <v>677</v>
      </c>
      <c r="J18" s="291" t="s">
        <v>678</v>
      </c>
    </row>
    <row r="19" spans="1:10" ht="39.75" customHeight="1">
      <c r="A19" s="635"/>
      <c r="B19" s="635"/>
      <c r="C19" s="374" t="s">
        <v>48</v>
      </c>
      <c r="D19" s="274">
        <v>39801</v>
      </c>
      <c r="E19" s="290" t="s">
        <v>139</v>
      </c>
      <c r="F19" s="278" t="s">
        <v>140</v>
      </c>
      <c r="G19" s="278" t="s">
        <v>127</v>
      </c>
      <c r="H19" s="276">
        <v>0.4559660233482231</v>
      </c>
      <c r="I19" s="277" t="s">
        <v>679</v>
      </c>
      <c r="J19" s="291" t="s">
        <v>680</v>
      </c>
    </row>
    <row r="20" spans="1:10" ht="39.75" customHeight="1">
      <c r="A20" s="635"/>
      <c r="B20" s="635"/>
      <c r="C20" s="374" t="s">
        <v>49</v>
      </c>
      <c r="D20" s="274">
        <v>40149</v>
      </c>
      <c r="E20" s="290" t="s">
        <v>141</v>
      </c>
      <c r="F20" s="278" t="s">
        <v>133</v>
      </c>
      <c r="G20" s="278" t="s">
        <v>142</v>
      </c>
      <c r="H20" s="276">
        <v>1</v>
      </c>
      <c r="I20" s="277" t="s">
        <v>681</v>
      </c>
      <c r="J20" s="291" t="s">
        <v>682</v>
      </c>
    </row>
    <row r="21" spans="1:10" ht="39.75" customHeight="1">
      <c r="A21" s="635"/>
      <c r="B21" s="635"/>
      <c r="C21" s="374" t="s">
        <v>50</v>
      </c>
      <c r="D21" s="274">
        <v>40172</v>
      </c>
      <c r="E21" s="290" t="s">
        <v>143</v>
      </c>
      <c r="F21" s="278" t="s">
        <v>133</v>
      </c>
      <c r="G21" s="278" t="s">
        <v>142</v>
      </c>
      <c r="H21" s="276">
        <v>1</v>
      </c>
      <c r="I21" s="277" t="s">
        <v>683</v>
      </c>
      <c r="J21" s="291" t="s">
        <v>684</v>
      </c>
    </row>
    <row r="22" spans="1:10" ht="39.75" customHeight="1">
      <c r="A22" s="635"/>
      <c r="B22" s="635"/>
      <c r="C22" s="374" t="s">
        <v>51</v>
      </c>
      <c r="D22" s="274">
        <v>40221</v>
      </c>
      <c r="E22" s="290" t="s">
        <v>144</v>
      </c>
      <c r="F22" s="278" t="s">
        <v>145</v>
      </c>
      <c r="G22" s="278" t="s">
        <v>142</v>
      </c>
      <c r="H22" s="276">
        <v>1</v>
      </c>
      <c r="I22" s="277" t="s">
        <v>685</v>
      </c>
      <c r="J22" s="291" t="s">
        <v>686</v>
      </c>
    </row>
    <row r="23" spans="1:10" ht="39.75" customHeight="1">
      <c r="A23" s="635"/>
      <c r="B23" s="635"/>
      <c r="C23" s="374" t="s">
        <v>52</v>
      </c>
      <c r="D23" s="274">
        <v>40268</v>
      </c>
      <c r="E23" s="290" t="s">
        <v>146</v>
      </c>
      <c r="F23" s="278" t="s">
        <v>133</v>
      </c>
      <c r="G23" s="278" t="s">
        <v>133</v>
      </c>
      <c r="H23" s="276">
        <v>1</v>
      </c>
      <c r="I23" s="277" t="s">
        <v>683</v>
      </c>
      <c r="J23" s="291" t="s">
        <v>687</v>
      </c>
    </row>
    <row r="24" spans="1:10" ht="39.75" customHeight="1">
      <c r="A24" s="635"/>
      <c r="B24" s="635"/>
      <c r="C24" s="374" t="s">
        <v>53</v>
      </c>
      <c r="D24" s="274">
        <v>40329</v>
      </c>
      <c r="E24" s="290" t="s">
        <v>147</v>
      </c>
      <c r="F24" s="278" t="s">
        <v>133</v>
      </c>
      <c r="G24" s="278" t="s">
        <v>133</v>
      </c>
      <c r="H24" s="276">
        <v>1</v>
      </c>
      <c r="I24" s="277" t="s">
        <v>688</v>
      </c>
      <c r="J24" s="291" t="s">
        <v>689</v>
      </c>
    </row>
    <row r="25" spans="1:10" ht="39.75" customHeight="1">
      <c r="A25" s="635"/>
      <c r="B25" s="635"/>
      <c r="C25" s="374" t="s">
        <v>54</v>
      </c>
      <c r="D25" s="274">
        <v>40784</v>
      </c>
      <c r="E25" s="290" t="s">
        <v>148</v>
      </c>
      <c r="F25" s="278" t="s">
        <v>149</v>
      </c>
      <c r="G25" s="278" t="s">
        <v>150</v>
      </c>
      <c r="H25" s="276">
        <v>0.266</v>
      </c>
      <c r="I25" s="277" t="s">
        <v>690</v>
      </c>
      <c r="J25" s="291" t="s">
        <v>691</v>
      </c>
    </row>
    <row r="26" spans="1:10" ht="39.75" customHeight="1">
      <c r="A26" s="635"/>
      <c r="B26" s="635"/>
      <c r="C26" s="374" t="s">
        <v>692</v>
      </c>
      <c r="D26" s="274">
        <v>40981</v>
      </c>
      <c r="E26" s="290" t="s">
        <v>151</v>
      </c>
      <c r="F26" s="278" t="s">
        <v>111</v>
      </c>
      <c r="G26" s="278" t="s">
        <v>152</v>
      </c>
      <c r="H26" s="276" t="s">
        <v>152</v>
      </c>
      <c r="I26" s="277" t="s">
        <v>152</v>
      </c>
      <c r="J26" s="291" t="s">
        <v>152</v>
      </c>
    </row>
    <row r="27" spans="1:10" ht="60" customHeight="1">
      <c r="A27" s="635"/>
      <c r="B27" s="635"/>
      <c r="C27" s="374" t="s">
        <v>56</v>
      </c>
      <c r="D27" s="274">
        <v>41614</v>
      </c>
      <c r="E27" s="290" t="s">
        <v>153</v>
      </c>
      <c r="F27" s="278" t="s">
        <v>133</v>
      </c>
      <c r="G27" s="278" t="s">
        <v>596</v>
      </c>
      <c r="H27" s="276">
        <v>0.224</v>
      </c>
      <c r="I27" s="277" t="s">
        <v>154</v>
      </c>
      <c r="J27" s="291" t="s">
        <v>155</v>
      </c>
    </row>
    <row r="28" spans="1:10" ht="60" customHeight="1">
      <c r="A28" s="636"/>
      <c r="B28" s="636"/>
      <c r="C28" s="374" t="s">
        <v>57</v>
      </c>
      <c r="D28" s="274" t="s">
        <v>693</v>
      </c>
      <c r="E28" s="290" t="s">
        <v>156</v>
      </c>
      <c r="F28" s="278" t="s">
        <v>588</v>
      </c>
      <c r="G28" s="278" t="s">
        <v>115</v>
      </c>
      <c r="H28" s="276">
        <v>0.654</v>
      </c>
      <c r="I28" s="277" t="s">
        <v>157</v>
      </c>
      <c r="J28" s="291" t="s">
        <v>158</v>
      </c>
    </row>
    <row r="29" spans="1:10" ht="39.75" customHeight="1">
      <c r="A29" s="634" t="s">
        <v>31</v>
      </c>
      <c r="B29" s="634" t="s">
        <v>23</v>
      </c>
      <c r="C29" s="374" t="s">
        <v>58</v>
      </c>
      <c r="D29" s="274">
        <v>37802</v>
      </c>
      <c r="E29" s="275" t="s">
        <v>159</v>
      </c>
      <c r="F29" s="278" t="s">
        <v>111</v>
      </c>
      <c r="G29" s="278" t="s">
        <v>111</v>
      </c>
      <c r="H29" s="276">
        <v>1</v>
      </c>
      <c r="I29" s="277" t="s">
        <v>694</v>
      </c>
      <c r="J29" s="277" t="s">
        <v>160</v>
      </c>
    </row>
    <row r="30" spans="1:10" ht="39.75" customHeight="1">
      <c r="A30" s="635"/>
      <c r="B30" s="635"/>
      <c r="C30" s="374" t="s">
        <v>59</v>
      </c>
      <c r="D30" s="274">
        <v>38265</v>
      </c>
      <c r="E30" s="275" t="s">
        <v>161</v>
      </c>
      <c r="F30" s="278" t="s">
        <v>111</v>
      </c>
      <c r="G30" s="278" t="s">
        <v>111</v>
      </c>
      <c r="H30" s="276">
        <v>1</v>
      </c>
      <c r="I30" s="282" t="s">
        <v>695</v>
      </c>
      <c r="J30" s="277" t="s">
        <v>696</v>
      </c>
    </row>
    <row r="31" spans="1:10" ht="39.75" customHeight="1">
      <c r="A31" s="635"/>
      <c r="B31" s="635"/>
      <c r="C31" s="374" t="s">
        <v>60</v>
      </c>
      <c r="D31" s="274">
        <v>38800</v>
      </c>
      <c r="E31" s="275" t="s">
        <v>162</v>
      </c>
      <c r="F31" s="278" t="s">
        <v>111</v>
      </c>
      <c r="G31" s="278" t="s">
        <v>111</v>
      </c>
      <c r="H31" s="276">
        <v>1</v>
      </c>
      <c r="I31" s="277" t="s">
        <v>697</v>
      </c>
      <c r="J31" s="277" t="s">
        <v>698</v>
      </c>
    </row>
    <row r="32" spans="1:10" ht="39.75" customHeight="1">
      <c r="A32" s="635"/>
      <c r="B32" s="635"/>
      <c r="C32" s="376" t="s">
        <v>61</v>
      </c>
      <c r="D32" s="292" t="s">
        <v>699</v>
      </c>
      <c r="E32" s="275" t="s">
        <v>163</v>
      </c>
      <c r="F32" s="278" t="s">
        <v>145</v>
      </c>
      <c r="G32" s="278" t="s">
        <v>164</v>
      </c>
      <c r="H32" s="276">
        <v>0.12456150575788731</v>
      </c>
      <c r="I32" s="282" t="s">
        <v>700</v>
      </c>
      <c r="J32" s="282" t="s">
        <v>701</v>
      </c>
    </row>
    <row r="33" spans="1:10" ht="39.75" customHeight="1">
      <c r="A33" s="636"/>
      <c r="B33" s="636"/>
      <c r="C33" s="377" t="s">
        <v>62</v>
      </c>
      <c r="D33" s="274">
        <v>39687</v>
      </c>
      <c r="E33" s="275" t="s">
        <v>165</v>
      </c>
      <c r="F33" s="278" t="s">
        <v>166</v>
      </c>
      <c r="G33" s="278" t="s">
        <v>167</v>
      </c>
      <c r="H33" s="276" t="s">
        <v>702</v>
      </c>
      <c r="I33" s="282" t="s">
        <v>703</v>
      </c>
      <c r="J33" s="282" t="s">
        <v>704</v>
      </c>
    </row>
    <row r="34" spans="1:10" ht="39.75" customHeight="1">
      <c r="A34" s="640" t="s">
        <v>64</v>
      </c>
      <c r="B34" s="637" t="s">
        <v>22</v>
      </c>
      <c r="C34" s="378" t="s">
        <v>705</v>
      </c>
      <c r="D34" s="293">
        <v>37211</v>
      </c>
      <c r="E34" s="278" t="s">
        <v>168</v>
      </c>
      <c r="F34" s="278" t="s">
        <v>169</v>
      </c>
      <c r="G34" s="278" t="s">
        <v>115</v>
      </c>
      <c r="H34" s="276">
        <v>0.3834326117223117</v>
      </c>
      <c r="I34" s="282" t="s">
        <v>170</v>
      </c>
      <c r="J34" s="282" t="s">
        <v>171</v>
      </c>
    </row>
    <row r="35" spans="1:10" ht="39.75" customHeight="1">
      <c r="A35" s="641"/>
      <c r="B35" s="638"/>
      <c r="C35" s="378" t="s">
        <v>65</v>
      </c>
      <c r="D35" s="293">
        <v>37238</v>
      </c>
      <c r="E35" s="278" t="s">
        <v>706</v>
      </c>
      <c r="F35" s="278" t="s">
        <v>111</v>
      </c>
      <c r="G35" s="278" t="s">
        <v>111</v>
      </c>
      <c r="H35" s="276">
        <v>1</v>
      </c>
      <c r="I35" s="277" t="s">
        <v>172</v>
      </c>
      <c r="J35" s="277" t="s">
        <v>173</v>
      </c>
    </row>
    <row r="36" spans="1:10" ht="39.75" customHeight="1">
      <c r="A36" s="641"/>
      <c r="B36" s="638"/>
      <c r="C36" s="378" t="s">
        <v>66</v>
      </c>
      <c r="D36" s="293">
        <v>37211</v>
      </c>
      <c r="E36" s="278" t="s">
        <v>707</v>
      </c>
      <c r="F36" s="278" t="s">
        <v>111</v>
      </c>
      <c r="G36" s="278" t="s">
        <v>111</v>
      </c>
      <c r="H36" s="276">
        <v>1</v>
      </c>
      <c r="I36" s="277" t="s">
        <v>174</v>
      </c>
      <c r="J36" s="277" t="s">
        <v>708</v>
      </c>
    </row>
    <row r="37" spans="1:10" ht="39.75" customHeight="1">
      <c r="A37" s="641"/>
      <c r="B37" s="638"/>
      <c r="C37" s="378" t="s">
        <v>67</v>
      </c>
      <c r="D37" s="293" t="s">
        <v>709</v>
      </c>
      <c r="E37" s="278" t="s">
        <v>175</v>
      </c>
      <c r="F37" s="278" t="s">
        <v>133</v>
      </c>
      <c r="G37" s="278" t="s">
        <v>133</v>
      </c>
      <c r="H37" s="276">
        <v>1</v>
      </c>
      <c r="I37" s="277" t="s">
        <v>710</v>
      </c>
      <c r="J37" s="277" t="s">
        <v>711</v>
      </c>
    </row>
    <row r="38" spans="1:10" ht="39.75" customHeight="1">
      <c r="A38" s="641"/>
      <c r="B38" s="638"/>
      <c r="C38" s="379" t="s">
        <v>68</v>
      </c>
      <c r="D38" s="294">
        <v>38030</v>
      </c>
      <c r="E38" s="278" t="s">
        <v>176</v>
      </c>
      <c r="F38" s="278" t="s">
        <v>177</v>
      </c>
      <c r="G38" s="278" t="s">
        <v>130</v>
      </c>
      <c r="H38" s="276">
        <v>0.8650410177017966</v>
      </c>
      <c r="I38" s="282" t="s">
        <v>712</v>
      </c>
      <c r="J38" s="277" t="s">
        <v>178</v>
      </c>
    </row>
    <row r="39" spans="1:10" ht="39.75" customHeight="1">
      <c r="A39" s="641"/>
      <c r="B39" s="638"/>
      <c r="C39" s="378" t="s">
        <v>69</v>
      </c>
      <c r="D39" s="293">
        <v>38047</v>
      </c>
      <c r="E39" s="295" t="s">
        <v>179</v>
      </c>
      <c r="F39" s="278" t="s">
        <v>133</v>
      </c>
      <c r="G39" s="278" t="s">
        <v>133</v>
      </c>
      <c r="H39" s="276">
        <v>1</v>
      </c>
      <c r="I39" s="282" t="s">
        <v>713</v>
      </c>
      <c r="J39" s="277" t="s">
        <v>180</v>
      </c>
    </row>
    <row r="40" spans="1:10" ht="39.75" customHeight="1">
      <c r="A40" s="641"/>
      <c r="B40" s="638"/>
      <c r="C40" s="378" t="s">
        <v>70</v>
      </c>
      <c r="D40" s="293" t="s">
        <v>714</v>
      </c>
      <c r="E40" s="296" t="s">
        <v>181</v>
      </c>
      <c r="F40" s="280" t="s">
        <v>567</v>
      </c>
      <c r="G40" s="297" t="s">
        <v>127</v>
      </c>
      <c r="H40" s="281">
        <v>0.479</v>
      </c>
      <c r="I40" s="282" t="s">
        <v>715</v>
      </c>
      <c r="J40" s="282" t="s">
        <v>716</v>
      </c>
    </row>
    <row r="41" spans="1:10" ht="39.75" customHeight="1">
      <c r="A41" s="641"/>
      <c r="B41" s="638"/>
      <c r="C41" s="379" t="s">
        <v>182</v>
      </c>
      <c r="D41" s="298">
        <v>39163</v>
      </c>
      <c r="E41" s="299" t="s">
        <v>183</v>
      </c>
      <c r="F41" s="278" t="s">
        <v>184</v>
      </c>
      <c r="G41" s="278" t="s">
        <v>544</v>
      </c>
      <c r="H41" s="276">
        <v>0.2520767890936453</v>
      </c>
      <c r="I41" s="289" t="s">
        <v>717</v>
      </c>
      <c r="J41" s="277" t="s">
        <v>701</v>
      </c>
    </row>
    <row r="42" spans="1:10" ht="39.75" customHeight="1">
      <c r="A42" s="641"/>
      <c r="B42" s="638"/>
      <c r="C42" s="378" t="s">
        <v>642</v>
      </c>
      <c r="D42" s="293">
        <v>39273</v>
      </c>
      <c r="E42" s="300" t="s">
        <v>185</v>
      </c>
      <c r="F42" s="278" t="s">
        <v>186</v>
      </c>
      <c r="G42" s="278" t="s">
        <v>718</v>
      </c>
      <c r="H42" s="276">
        <v>0.4884085713835166</v>
      </c>
      <c r="I42" s="273" t="s">
        <v>719</v>
      </c>
      <c r="J42" s="277" t="s">
        <v>720</v>
      </c>
    </row>
    <row r="43" spans="1:10" s="261" customFormat="1" ht="39.75" customHeight="1">
      <c r="A43" s="641"/>
      <c r="B43" s="638"/>
      <c r="C43" s="378" t="s">
        <v>721</v>
      </c>
      <c r="D43" s="293">
        <v>39993</v>
      </c>
      <c r="E43" s="300" t="s">
        <v>187</v>
      </c>
      <c r="F43" s="278" t="s">
        <v>133</v>
      </c>
      <c r="G43" s="278" t="s">
        <v>115</v>
      </c>
      <c r="H43" s="276">
        <v>0.233224580626669</v>
      </c>
      <c r="I43" s="273" t="s">
        <v>188</v>
      </c>
      <c r="J43" s="277" t="s">
        <v>698</v>
      </c>
    </row>
    <row r="44" spans="1:10" s="261" customFormat="1" ht="39.75" customHeight="1">
      <c r="A44" s="641"/>
      <c r="B44" s="638"/>
      <c r="C44" s="378" t="s">
        <v>74</v>
      </c>
      <c r="D44" s="293">
        <v>40539</v>
      </c>
      <c r="E44" s="300" t="s">
        <v>189</v>
      </c>
      <c r="F44" s="278" t="s">
        <v>133</v>
      </c>
      <c r="G44" s="278" t="s">
        <v>133</v>
      </c>
      <c r="H44" s="276">
        <v>1</v>
      </c>
      <c r="I44" s="273" t="s">
        <v>722</v>
      </c>
      <c r="J44" s="277" t="s">
        <v>723</v>
      </c>
    </row>
    <row r="45" spans="1:10" s="261" customFormat="1" ht="39.75" customHeight="1">
      <c r="A45" s="641"/>
      <c r="B45" s="639"/>
      <c r="C45" s="378" t="s">
        <v>75</v>
      </c>
      <c r="D45" s="293">
        <v>41355</v>
      </c>
      <c r="E45" s="300" t="s">
        <v>190</v>
      </c>
      <c r="F45" s="278" t="s">
        <v>133</v>
      </c>
      <c r="G45" s="278" t="s">
        <v>133</v>
      </c>
      <c r="H45" s="276">
        <v>1</v>
      </c>
      <c r="I45" s="277" t="s">
        <v>724</v>
      </c>
      <c r="J45" s="277" t="s">
        <v>725</v>
      </c>
    </row>
    <row r="46" spans="1:10" ht="39.75" customHeight="1">
      <c r="A46" s="641"/>
      <c r="B46" s="637" t="s">
        <v>23</v>
      </c>
      <c r="C46" s="378" t="s">
        <v>76</v>
      </c>
      <c r="D46" s="293">
        <v>37211</v>
      </c>
      <c r="E46" s="278" t="s">
        <v>726</v>
      </c>
      <c r="F46" s="278" t="s">
        <v>191</v>
      </c>
      <c r="G46" s="278" t="s">
        <v>192</v>
      </c>
      <c r="H46" s="276" t="s">
        <v>727</v>
      </c>
      <c r="I46" s="277" t="s">
        <v>193</v>
      </c>
      <c r="J46" s="277" t="s">
        <v>155</v>
      </c>
    </row>
    <row r="47" spans="1:10" ht="39.75" customHeight="1">
      <c r="A47" s="641"/>
      <c r="B47" s="638"/>
      <c r="C47" s="378" t="s">
        <v>77</v>
      </c>
      <c r="D47" s="293">
        <v>38807</v>
      </c>
      <c r="E47" s="278" t="s">
        <v>194</v>
      </c>
      <c r="F47" s="278" t="s">
        <v>195</v>
      </c>
      <c r="G47" s="278" t="s">
        <v>115</v>
      </c>
      <c r="H47" s="276" t="s">
        <v>728</v>
      </c>
      <c r="I47" s="273" t="s">
        <v>729</v>
      </c>
      <c r="J47" s="277" t="s">
        <v>730</v>
      </c>
    </row>
    <row r="48" spans="1:10" ht="39.75" customHeight="1">
      <c r="A48" s="641"/>
      <c r="B48" s="638"/>
      <c r="C48" s="378" t="s">
        <v>78</v>
      </c>
      <c r="D48" s="293">
        <v>38988</v>
      </c>
      <c r="E48" s="278" t="s">
        <v>196</v>
      </c>
      <c r="F48" s="278" t="s">
        <v>133</v>
      </c>
      <c r="G48" s="278" t="s">
        <v>133</v>
      </c>
      <c r="H48" s="276">
        <v>1</v>
      </c>
      <c r="I48" s="273" t="s">
        <v>731</v>
      </c>
      <c r="J48" s="277" t="s">
        <v>732</v>
      </c>
    </row>
    <row r="49" spans="1:10" ht="39.75" customHeight="1">
      <c r="A49" s="641"/>
      <c r="B49" s="638"/>
      <c r="C49" s="378" t="s">
        <v>79</v>
      </c>
      <c r="D49" s="293">
        <v>39160</v>
      </c>
      <c r="E49" s="278" t="s">
        <v>197</v>
      </c>
      <c r="F49" s="278" t="s">
        <v>198</v>
      </c>
      <c r="G49" s="278" t="s">
        <v>539</v>
      </c>
      <c r="H49" s="276">
        <v>0.5</v>
      </c>
      <c r="I49" s="273" t="s">
        <v>733</v>
      </c>
      <c r="J49" s="277" t="s">
        <v>734</v>
      </c>
    </row>
    <row r="50" spans="1:10" ht="120" customHeight="1">
      <c r="A50" s="642"/>
      <c r="B50" s="639"/>
      <c r="C50" s="380" t="s">
        <v>80</v>
      </c>
      <c r="D50" s="293">
        <v>39184</v>
      </c>
      <c r="E50" s="278" t="s">
        <v>199</v>
      </c>
      <c r="F50" s="278" t="s">
        <v>601</v>
      </c>
      <c r="G50" s="301" t="s">
        <v>597</v>
      </c>
      <c r="H50" s="276">
        <v>0.4661964894617299</v>
      </c>
      <c r="I50" s="273" t="s">
        <v>735</v>
      </c>
      <c r="J50" s="277" t="s">
        <v>736</v>
      </c>
    </row>
    <row r="51" spans="1:10" ht="39.75" customHeight="1">
      <c r="A51" s="637" t="s">
        <v>82</v>
      </c>
      <c r="B51" s="637" t="s">
        <v>22</v>
      </c>
      <c r="C51" s="378" t="s">
        <v>81</v>
      </c>
      <c r="D51" s="293">
        <v>37211</v>
      </c>
      <c r="E51" s="278" t="s">
        <v>200</v>
      </c>
      <c r="F51" s="278" t="s">
        <v>201</v>
      </c>
      <c r="G51" s="278" t="s">
        <v>115</v>
      </c>
      <c r="H51" s="276" t="s">
        <v>737</v>
      </c>
      <c r="I51" s="277" t="s">
        <v>202</v>
      </c>
      <c r="J51" s="277" t="s">
        <v>203</v>
      </c>
    </row>
    <row r="52" spans="1:10" ht="39.75" customHeight="1">
      <c r="A52" s="638"/>
      <c r="B52" s="638"/>
      <c r="C52" s="378" t="s">
        <v>83</v>
      </c>
      <c r="D52" s="293">
        <v>37211</v>
      </c>
      <c r="E52" s="278" t="s">
        <v>738</v>
      </c>
      <c r="F52" s="278" t="s">
        <v>204</v>
      </c>
      <c r="G52" s="278" t="s">
        <v>542</v>
      </c>
      <c r="H52" s="276" t="s">
        <v>739</v>
      </c>
      <c r="I52" s="277" t="s">
        <v>205</v>
      </c>
      <c r="J52" s="277" t="s">
        <v>206</v>
      </c>
    </row>
    <row r="53" spans="1:10" ht="39.75" customHeight="1">
      <c r="A53" s="638"/>
      <c r="B53" s="638"/>
      <c r="C53" s="378" t="s">
        <v>207</v>
      </c>
      <c r="D53" s="293">
        <v>37211</v>
      </c>
      <c r="E53" s="278" t="s">
        <v>740</v>
      </c>
      <c r="F53" s="278" t="s">
        <v>111</v>
      </c>
      <c r="G53" s="278" t="s">
        <v>111</v>
      </c>
      <c r="H53" s="276">
        <v>1</v>
      </c>
      <c r="I53" s="277" t="s">
        <v>741</v>
      </c>
      <c r="J53" s="277" t="s">
        <v>208</v>
      </c>
    </row>
    <row r="54" spans="1:10" ht="39.75" customHeight="1">
      <c r="A54" s="639"/>
      <c r="B54" s="639"/>
      <c r="C54" s="378" t="s">
        <v>85</v>
      </c>
      <c r="D54" s="293">
        <v>37211</v>
      </c>
      <c r="E54" s="278" t="s">
        <v>209</v>
      </c>
      <c r="F54" s="278" t="s">
        <v>111</v>
      </c>
      <c r="G54" s="278" t="s">
        <v>111</v>
      </c>
      <c r="H54" s="276">
        <v>1</v>
      </c>
      <c r="I54" s="277" t="s">
        <v>742</v>
      </c>
      <c r="J54" s="277" t="s">
        <v>210</v>
      </c>
    </row>
    <row r="55" spans="1:10" ht="39.75" customHeight="1">
      <c r="A55" s="637" t="s">
        <v>82</v>
      </c>
      <c r="B55" s="637" t="s">
        <v>22</v>
      </c>
      <c r="C55" s="378" t="s">
        <v>86</v>
      </c>
      <c r="D55" s="293">
        <v>37433</v>
      </c>
      <c r="E55" s="271" t="s">
        <v>743</v>
      </c>
      <c r="F55" s="278" t="s">
        <v>111</v>
      </c>
      <c r="G55" s="278" t="s">
        <v>111</v>
      </c>
      <c r="H55" s="276">
        <v>1</v>
      </c>
      <c r="I55" s="277" t="s">
        <v>211</v>
      </c>
      <c r="J55" s="277" t="s">
        <v>212</v>
      </c>
    </row>
    <row r="56" spans="1:10" ht="39.75" customHeight="1">
      <c r="A56" s="638"/>
      <c r="B56" s="638"/>
      <c r="C56" s="378" t="s">
        <v>87</v>
      </c>
      <c r="D56" s="293">
        <v>37433</v>
      </c>
      <c r="E56" s="278" t="s">
        <v>744</v>
      </c>
      <c r="F56" s="278" t="s">
        <v>111</v>
      </c>
      <c r="G56" s="278" t="s">
        <v>111</v>
      </c>
      <c r="H56" s="276">
        <v>1</v>
      </c>
      <c r="I56" s="277" t="s">
        <v>724</v>
      </c>
      <c r="J56" s="277" t="s">
        <v>213</v>
      </c>
    </row>
    <row r="57" spans="1:10" ht="39.75" customHeight="1">
      <c r="A57" s="638"/>
      <c r="B57" s="638"/>
      <c r="C57" s="381" t="s">
        <v>88</v>
      </c>
      <c r="D57" s="302">
        <v>37428</v>
      </c>
      <c r="E57" s="280" t="s">
        <v>745</v>
      </c>
      <c r="F57" s="280" t="s">
        <v>214</v>
      </c>
      <c r="G57" s="280" t="s">
        <v>115</v>
      </c>
      <c r="H57" s="276">
        <v>0.5220423593887765</v>
      </c>
      <c r="I57" s="282" t="s">
        <v>746</v>
      </c>
      <c r="J57" s="282" t="s">
        <v>215</v>
      </c>
    </row>
    <row r="58" spans="1:10" ht="39.75" customHeight="1">
      <c r="A58" s="638"/>
      <c r="B58" s="638"/>
      <c r="C58" s="378" t="s">
        <v>646</v>
      </c>
      <c r="D58" s="293">
        <v>38009</v>
      </c>
      <c r="E58" s="278" t="s">
        <v>747</v>
      </c>
      <c r="F58" s="303" t="s">
        <v>133</v>
      </c>
      <c r="G58" s="280" t="s">
        <v>133</v>
      </c>
      <c r="H58" s="281">
        <v>1</v>
      </c>
      <c r="I58" s="282" t="s">
        <v>748</v>
      </c>
      <c r="J58" s="277" t="s">
        <v>749</v>
      </c>
    </row>
    <row r="59" spans="1:10" ht="39.75" customHeight="1">
      <c r="A59" s="638"/>
      <c r="B59" s="638"/>
      <c r="C59" s="378" t="s">
        <v>750</v>
      </c>
      <c r="D59" s="293">
        <v>38149</v>
      </c>
      <c r="E59" s="278" t="s">
        <v>740</v>
      </c>
      <c r="F59" s="303" t="s">
        <v>133</v>
      </c>
      <c r="G59" s="280" t="s">
        <v>133</v>
      </c>
      <c r="H59" s="276">
        <v>1</v>
      </c>
      <c r="I59" s="277" t="s">
        <v>216</v>
      </c>
      <c r="J59" s="277" t="s">
        <v>751</v>
      </c>
    </row>
    <row r="60" spans="1:10" ht="39.75" customHeight="1">
      <c r="A60" s="638"/>
      <c r="B60" s="638"/>
      <c r="C60" s="378" t="s">
        <v>91</v>
      </c>
      <c r="D60" s="293">
        <v>38433</v>
      </c>
      <c r="E60" s="278" t="s">
        <v>217</v>
      </c>
      <c r="F60" s="303" t="s">
        <v>133</v>
      </c>
      <c r="G60" s="278" t="s">
        <v>133</v>
      </c>
      <c r="H60" s="276">
        <v>1</v>
      </c>
      <c r="I60" s="282" t="s">
        <v>752</v>
      </c>
      <c r="J60" s="277" t="s">
        <v>218</v>
      </c>
    </row>
    <row r="61" spans="1:10" ht="39.75" customHeight="1">
      <c r="A61" s="638"/>
      <c r="B61" s="639"/>
      <c r="C61" s="378" t="s">
        <v>753</v>
      </c>
      <c r="D61" s="293">
        <v>41129</v>
      </c>
      <c r="E61" s="278" t="s">
        <v>754</v>
      </c>
      <c r="F61" s="303" t="s">
        <v>133</v>
      </c>
      <c r="G61" s="278" t="s">
        <v>133</v>
      </c>
      <c r="H61" s="276">
        <v>1</v>
      </c>
      <c r="I61" s="282" t="s">
        <v>755</v>
      </c>
      <c r="J61" s="277" t="s">
        <v>756</v>
      </c>
    </row>
    <row r="62" spans="1:10" ht="39.75" customHeight="1">
      <c r="A62" s="638"/>
      <c r="B62" s="637" t="s">
        <v>23</v>
      </c>
      <c r="C62" s="378" t="s">
        <v>93</v>
      </c>
      <c r="D62" s="293" t="s">
        <v>757</v>
      </c>
      <c r="E62" s="280" t="s">
        <v>758</v>
      </c>
      <c r="F62" s="280" t="s">
        <v>133</v>
      </c>
      <c r="G62" s="278" t="s">
        <v>111</v>
      </c>
      <c r="H62" s="276">
        <v>1</v>
      </c>
      <c r="I62" s="282" t="s">
        <v>759</v>
      </c>
      <c r="J62" s="277" t="s">
        <v>219</v>
      </c>
    </row>
    <row r="63" spans="1:10" ht="39.75" customHeight="1">
      <c r="A63" s="638"/>
      <c r="B63" s="638"/>
      <c r="C63" s="378" t="s">
        <v>220</v>
      </c>
      <c r="D63" s="293">
        <v>38502</v>
      </c>
      <c r="E63" s="280" t="s">
        <v>760</v>
      </c>
      <c r="F63" s="280" t="s">
        <v>133</v>
      </c>
      <c r="G63" s="278" t="s">
        <v>111</v>
      </c>
      <c r="H63" s="276">
        <v>1</v>
      </c>
      <c r="I63" s="282" t="s">
        <v>761</v>
      </c>
      <c r="J63" s="277" t="s">
        <v>221</v>
      </c>
    </row>
    <row r="64" spans="1:10" ht="39.75" customHeight="1">
      <c r="A64" s="638"/>
      <c r="B64" s="638"/>
      <c r="C64" s="378" t="s">
        <v>95</v>
      </c>
      <c r="D64" s="293">
        <v>38623</v>
      </c>
      <c r="E64" s="280" t="s">
        <v>222</v>
      </c>
      <c r="F64" s="280" t="s">
        <v>133</v>
      </c>
      <c r="G64" s="278" t="s">
        <v>133</v>
      </c>
      <c r="H64" s="276">
        <v>1</v>
      </c>
      <c r="I64" s="282" t="s">
        <v>762</v>
      </c>
      <c r="J64" s="277" t="s">
        <v>674</v>
      </c>
    </row>
    <row r="65" spans="1:10" ht="39.75" customHeight="1">
      <c r="A65" s="639"/>
      <c r="B65" s="639"/>
      <c r="C65" s="378" t="s">
        <v>96</v>
      </c>
      <c r="D65" s="293">
        <v>38959</v>
      </c>
      <c r="E65" s="280" t="s">
        <v>223</v>
      </c>
      <c r="F65" s="280" t="s">
        <v>133</v>
      </c>
      <c r="G65" s="278" t="s">
        <v>133</v>
      </c>
      <c r="H65" s="276">
        <v>1</v>
      </c>
      <c r="I65" s="282" t="s">
        <v>763</v>
      </c>
      <c r="J65" s="277" t="s">
        <v>674</v>
      </c>
    </row>
    <row r="66" ht="15" customHeight="1"/>
    <row r="67" spans="1:10" ht="30" customHeight="1">
      <c r="A67" s="656" t="s">
        <v>224</v>
      </c>
      <c r="B67" s="656"/>
      <c r="C67" s="304" t="s">
        <v>225</v>
      </c>
      <c r="D67" s="304"/>
      <c r="E67" s="305"/>
      <c r="F67" s="304"/>
      <c r="G67" s="304"/>
      <c r="H67" s="304"/>
      <c r="I67" s="304"/>
      <c r="J67" s="304"/>
    </row>
    <row r="68" spans="1:10" ht="30" customHeight="1">
      <c r="A68" s="656" t="s">
        <v>226</v>
      </c>
      <c r="B68" s="656"/>
      <c r="C68" s="658" t="s">
        <v>227</v>
      </c>
      <c r="D68" s="658"/>
      <c r="E68" s="658"/>
      <c r="F68" s="658"/>
      <c r="G68" s="658"/>
      <c r="H68" s="658"/>
      <c r="I68" s="658"/>
      <c r="J68" s="658"/>
    </row>
    <row r="69" spans="1:10" ht="60" customHeight="1">
      <c r="A69" s="656" t="s">
        <v>228</v>
      </c>
      <c r="B69" s="656"/>
      <c r="C69" s="658" t="s">
        <v>527</v>
      </c>
      <c r="D69" s="658"/>
      <c r="E69" s="658"/>
      <c r="F69" s="658"/>
      <c r="G69" s="658"/>
      <c r="H69" s="658"/>
      <c r="I69" s="658"/>
      <c r="J69" s="658"/>
    </row>
    <row r="70" spans="1:10" ht="30" customHeight="1">
      <c r="A70" s="656" t="s">
        <v>229</v>
      </c>
      <c r="B70" s="656"/>
      <c r="C70" s="305" t="s">
        <v>230</v>
      </c>
      <c r="D70" s="306"/>
      <c r="E70" s="306"/>
      <c r="F70" s="306"/>
      <c r="G70" s="306"/>
      <c r="H70" s="306"/>
      <c r="I70" s="306"/>
      <c r="J70" s="306"/>
    </row>
    <row r="71" spans="1:10" ht="30" customHeight="1">
      <c r="A71" s="657" t="s">
        <v>231</v>
      </c>
      <c r="B71" s="657"/>
      <c r="C71" s="658" t="s">
        <v>232</v>
      </c>
      <c r="D71" s="658"/>
      <c r="E71" s="658"/>
      <c r="F71" s="658"/>
      <c r="G71" s="658"/>
      <c r="H71" s="658"/>
      <c r="I71" s="658"/>
      <c r="J71" s="658"/>
    </row>
    <row r="72" spans="1:10" ht="30" customHeight="1">
      <c r="A72" s="657" t="s">
        <v>233</v>
      </c>
      <c r="B72" s="657"/>
      <c r="C72" s="659" t="s">
        <v>234</v>
      </c>
      <c r="D72" s="659"/>
      <c r="E72" s="659"/>
      <c r="F72" s="659"/>
      <c r="G72" s="659"/>
      <c r="H72" s="659"/>
      <c r="I72" s="659"/>
      <c r="J72" s="659"/>
    </row>
    <row r="73" spans="1:10" ht="30" customHeight="1">
      <c r="A73" s="657" t="s">
        <v>235</v>
      </c>
      <c r="B73" s="657"/>
      <c r="C73" s="659" t="s">
        <v>236</v>
      </c>
      <c r="D73" s="659"/>
      <c r="E73" s="659"/>
      <c r="F73" s="659"/>
      <c r="G73" s="659"/>
      <c r="H73" s="659"/>
      <c r="I73" s="659"/>
      <c r="J73" s="659"/>
    </row>
    <row r="74" spans="1:10" ht="19.5" customHeight="1">
      <c r="A74" s="654"/>
      <c r="B74" s="654"/>
      <c r="C74" s="655"/>
      <c r="D74" s="655"/>
      <c r="E74" s="655"/>
      <c r="F74" s="655"/>
      <c r="G74" s="655"/>
      <c r="H74" s="655"/>
      <c r="I74" s="655"/>
      <c r="J74" s="655"/>
    </row>
  </sheetData>
  <sheetProtection/>
  <mergeCells count="38">
    <mergeCell ref="A55:A65"/>
    <mergeCell ref="A71:B71"/>
    <mergeCell ref="A67:B67"/>
    <mergeCell ref="A69:B69"/>
    <mergeCell ref="A68:B68"/>
    <mergeCell ref="B62:B65"/>
    <mergeCell ref="B51:B54"/>
    <mergeCell ref="C69:J69"/>
    <mergeCell ref="C71:J71"/>
    <mergeCell ref="C72:J72"/>
    <mergeCell ref="F2:F3"/>
    <mergeCell ref="G2:G3"/>
    <mergeCell ref="I2:I3"/>
    <mergeCell ref="H1:H3"/>
    <mergeCell ref="I1:J1"/>
    <mergeCell ref="J2:J3"/>
    <mergeCell ref="A74:B74"/>
    <mergeCell ref="C74:J74"/>
    <mergeCell ref="A70:B70"/>
    <mergeCell ref="A72:B72"/>
    <mergeCell ref="C68:J68"/>
    <mergeCell ref="B46:B50"/>
    <mergeCell ref="A73:B73"/>
    <mergeCell ref="C73:J73"/>
    <mergeCell ref="A51:A54"/>
    <mergeCell ref="B55:B61"/>
    <mergeCell ref="A1:A3"/>
    <mergeCell ref="B1:B3"/>
    <mergeCell ref="C1:C3"/>
    <mergeCell ref="D1:D3"/>
    <mergeCell ref="E1:E3"/>
    <mergeCell ref="F1:G1"/>
    <mergeCell ref="B29:B33"/>
    <mergeCell ref="B34:B45"/>
    <mergeCell ref="A34:A50"/>
    <mergeCell ref="B4:B28"/>
    <mergeCell ref="A4:A28"/>
    <mergeCell ref="A29:A33"/>
  </mergeCells>
  <printOptions/>
  <pageMargins left="0.7874015748031497" right="0.3937007874015748" top="0.7874015748031497" bottom="0.3937007874015748" header="0.5118110236220472" footer="0"/>
  <pageSetup fitToHeight="3" horizontalDpi="600" verticalDpi="600" orientation="landscape" paperSize="9" scale="47" r:id="rId1"/>
  <headerFooter alignWithMargins="0">
    <oddHeader>&amp;L&amp;"Meiryo UI,標準"&amp;20組入不動産の所有形態、建物の概要　（平成27年12月31日現在）</oddHeader>
    <oddFooter>&amp;R&amp;"Meiryo UI,標準"&amp;22&amp;P</oddFooter>
  </headerFooter>
</worksheet>
</file>

<file path=xl/worksheets/sheet6.xml><?xml version="1.0" encoding="utf-8"?>
<worksheet xmlns="http://schemas.openxmlformats.org/spreadsheetml/2006/main" xmlns:r="http://schemas.openxmlformats.org/officeDocument/2006/relationships">
  <dimension ref="A2:J72"/>
  <sheetViews>
    <sheetView view="pageBreakPreview" zoomScale="75" zoomScaleSheetLayoutView="75" zoomScalePageLayoutView="0" workbookViewId="0" topLeftCell="A2">
      <pane xSplit="3" ySplit="5" topLeftCell="D7" activePane="bottomRight" state="frozen"/>
      <selection pane="topLeft" activeCell="A14" sqref="A14:P39"/>
      <selection pane="topRight" activeCell="A14" sqref="A14:P39"/>
      <selection pane="bottomLeft" activeCell="A14" sqref="A14:P39"/>
      <selection pane="bottomRight" activeCell="I68" sqref="I68"/>
    </sheetView>
  </sheetViews>
  <sheetFormatPr defaultColWidth="9.00390625" defaultRowHeight="13.5"/>
  <cols>
    <col min="1" max="2" width="6.625" style="194" customWidth="1"/>
    <col min="3" max="3" width="55.625" style="194" customWidth="1"/>
    <col min="4" max="4" width="35.625" style="194" customWidth="1"/>
    <col min="5" max="5" width="40.625" style="194" customWidth="1"/>
    <col min="6" max="8" width="22.625" style="194" customWidth="1"/>
    <col min="9" max="9" width="35.625" style="194" customWidth="1"/>
    <col min="10" max="10" width="14.375" style="194" customWidth="1"/>
    <col min="11" max="16384" width="9.00390625" style="194" customWidth="1"/>
  </cols>
  <sheetData>
    <row r="1" ht="6" customHeight="1"/>
    <row r="2" spans="1:10" ht="20.25" customHeight="1">
      <c r="A2" s="665" t="s">
        <v>18</v>
      </c>
      <c r="B2" s="665" t="s">
        <v>19</v>
      </c>
      <c r="C2" s="668" t="s">
        <v>17</v>
      </c>
      <c r="D2" s="675" t="s">
        <v>239</v>
      </c>
      <c r="E2" s="668" t="s">
        <v>240</v>
      </c>
      <c r="F2" s="253"/>
      <c r="G2" s="668" t="s">
        <v>241</v>
      </c>
      <c r="H2" s="671"/>
      <c r="I2" s="675" t="s">
        <v>242</v>
      </c>
      <c r="J2" s="254"/>
    </row>
    <row r="3" spans="1:10" ht="11.25" customHeight="1">
      <c r="A3" s="666"/>
      <c r="B3" s="666"/>
      <c r="C3" s="669"/>
      <c r="D3" s="676"/>
      <c r="E3" s="669"/>
      <c r="F3" s="255"/>
      <c r="G3" s="669"/>
      <c r="H3" s="672"/>
      <c r="I3" s="676"/>
      <c r="J3" s="254"/>
    </row>
    <row r="4" spans="1:10" ht="30" customHeight="1">
      <c r="A4" s="666"/>
      <c r="B4" s="666"/>
      <c r="C4" s="669"/>
      <c r="D4" s="676"/>
      <c r="E4" s="669"/>
      <c r="F4" s="199" t="s">
        <v>243</v>
      </c>
      <c r="G4" s="676" t="s">
        <v>535</v>
      </c>
      <c r="H4" s="673" t="s">
        <v>244</v>
      </c>
      <c r="I4" s="676"/>
      <c r="J4" s="254"/>
    </row>
    <row r="5" spans="1:10" ht="30" customHeight="1">
      <c r="A5" s="666"/>
      <c r="B5" s="666"/>
      <c r="C5" s="669"/>
      <c r="D5" s="198" t="s">
        <v>245</v>
      </c>
      <c r="E5" s="200"/>
      <c r="F5" s="202"/>
      <c r="G5" s="676"/>
      <c r="H5" s="674"/>
      <c r="I5" s="198" t="s">
        <v>536</v>
      </c>
      <c r="J5" s="254"/>
    </row>
    <row r="6" spans="1:10" ht="17.25" customHeight="1">
      <c r="A6" s="667"/>
      <c r="B6" s="667"/>
      <c r="C6" s="670"/>
      <c r="D6" s="203"/>
      <c r="E6" s="205"/>
      <c r="F6" s="204"/>
      <c r="G6" s="205"/>
      <c r="H6" s="394" t="s">
        <v>246</v>
      </c>
      <c r="I6" s="203"/>
      <c r="J6" s="254"/>
    </row>
    <row r="7" spans="1:10" ht="30.75" customHeight="1">
      <c r="A7" s="677" t="s">
        <v>31</v>
      </c>
      <c r="B7" s="677" t="s">
        <v>22</v>
      </c>
      <c r="C7" s="206" t="s">
        <v>247</v>
      </c>
      <c r="D7" s="256">
        <v>16276000</v>
      </c>
      <c r="E7" s="385">
        <v>34017</v>
      </c>
      <c r="F7" s="395">
        <v>34017</v>
      </c>
      <c r="G7" s="552">
        <v>22.882191780821916</v>
      </c>
      <c r="H7" s="553">
        <v>8352</v>
      </c>
      <c r="I7" s="239">
        <v>372430553.4246575</v>
      </c>
      <c r="J7" s="257"/>
    </row>
    <row r="8" spans="1:10" ht="30.75" customHeight="1">
      <c r="A8" s="678"/>
      <c r="B8" s="678"/>
      <c r="C8" s="206" t="s">
        <v>248</v>
      </c>
      <c r="D8" s="256">
        <v>2874000</v>
      </c>
      <c r="E8" s="385">
        <v>34012</v>
      </c>
      <c r="F8" s="395">
        <v>34012</v>
      </c>
      <c r="G8" s="552">
        <v>22.895890410958906</v>
      </c>
      <c r="H8" s="553">
        <v>8357</v>
      </c>
      <c r="I8" s="239">
        <v>65802789.0410959</v>
      </c>
      <c r="J8" s="257"/>
    </row>
    <row r="9" spans="1:10" ht="30.75" customHeight="1">
      <c r="A9" s="678"/>
      <c r="B9" s="678"/>
      <c r="C9" s="206" t="s">
        <v>249</v>
      </c>
      <c r="D9" s="256">
        <v>2100000</v>
      </c>
      <c r="E9" s="386" t="s">
        <v>250</v>
      </c>
      <c r="F9" s="395">
        <v>32870</v>
      </c>
      <c r="G9" s="552">
        <v>26.024657534246575</v>
      </c>
      <c r="H9" s="553">
        <v>9499</v>
      </c>
      <c r="I9" s="239">
        <v>54651780.82191781</v>
      </c>
      <c r="J9" s="257"/>
    </row>
    <row r="10" spans="1:10" ht="30.75" customHeight="1">
      <c r="A10" s="678"/>
      <c r="B10" s="678"/>
      <c r="C10" s="206" t="s">
        <v>251</v>
      </c>
      <c r="D10" s="163">
        <v>2420000</v>
      </c>
      <c r="E10" s="387">
        <v>30980</v>
      </c>
      <c r="F10" s="396">
        <v>30980</v>
      </c>
      <c r="G10" s="554">
        <v>31.202739726027396</v>
      </c>
      <c r="H10" s="553">
        <v>11389</v>
      </c>
      <c r="I10" s="239">
        <v>75510630.1369863</v>
      </c>
      <c r="J10" s="257"/>
    </row>
    <row r="11" spans="1:10" ht="30.75" customHeight="1">
      <c r="A11" s="678"/>
      <c r="B11" s="678"/>
      <c r="C11" s="220" t="s">
        <v>252</v>
      </c>
      <c r="D11" s="163">
        <v>4000000</v>
      </c>
      <c r="E11" s="388">
        <v>36413</v>
      </c>
      <c r="F11" s="397">
        <v>36413</v>
      </c>
      <c r="G11" s="555">
        <v>16.317808219178083</v>
      </c>
      <c r="H11" s="553">
        <v>5956</v>
      </c>
      <c r="I11" s="239">
        <v>65271232.87671233</v>
      </c>
      <c r="J11" s="257"/>
    </row>
    <row r="12" spans="1:10" ht="30.75" customHeight="1">
      <c r="A12" s="678"/>
      <c r="B12" s="678"/>
      <c r="C12" s="206" t="s">
        <v>253</v>
      </c>
      <c r="D12" s="256">
        <v>11200000</v>
      </c>
      <c r="E12" s="385">
        <v>32199</v>
      </c>
      <c r="F12" s="395">
        <v>32199</v>
      </c>
      <c r="G12" s="555">
        <v>27.863013698630137</v>
      </c>
      <c r="H12" s="553">
        <v>10170</v>
      </c>
      <c r="I12" s="239">
        <v>312065753.4246575</v>
      </c>
      <c r="J12" s="258"/>
    </row>
    <row r="13" spans="1:10" ht="30.75" customHeight="1">
      <c r="A13" s="678"/>
      <c r="B13" s="678"/>
      <c r="C13" s="206" t="s">
        <v>254</v>
      </c>
      <c r="D13" s="256">
        <v>2920000</v>
      </c>
      <c r="E13" s="385" t="s">
        <v>255</v>
      </c>
      <c r="F13" s="395">
        <v>32717</v>
      </c>
      <c r="G13" s="555">
        <v>26.443835616438356</v>
      </c>
      <c r="H13" s="553">
        <v>9652</v>
      </c>
      <c r="I13" s="239">
        <v>77216000</v>
      </c>
      <c r="J13" s="258"/>
    </row>
    <row r="14" spans="1:10" ht="30.75" customHeight="1">
      <c r="A14" s="678"/>
      <c r="B14" s="678"/>
      <c r="C14" s="206" t="s">
        <v>256</v>
      </c>
      <c r="D14" s="256">
        <v>2920000</v>
      </c>
      <c r="E14" s="389">
        <v>33024</v>
      </c>
      <c r="F14" s="395">
        <v>33024</v>
      </c>
      <c r="G14" s="555">
        <v>25.602739726027398</v>
      </c>
      <c r="H14" s="553">
        <v>9345</v>
      </c>
      <c r="I14" s="239">
        <v>74760000</v>
      </c>
      <c r="J14" s="258"/>
    </row>
    <row r="15" spans="1:10" ht="30.75" customHeight="1">
      <c r="A15" s="678"/>
      <c r="B15" s="678"/>
      <c r="C15" s="206" t="s">
        <v>258</v>
      </c>
      <c r="D15" s="256">
        <v>5100000</v>
      </c>
      <c r="E15" s="385" t="s">
        <v>537</v>
      </c>
      <c r="F15" s="395">
        <v>32598</v>
      </c>
      <c r="G15" s="552">
        <v>26.76986301369863</v>
      </c>
      <c r="H15" s="553">
        <v>9771</v>
      </c>
      <c r="I15" s="239">
        <v>136526301.369863</v>
      </c>
      <c r="J15" s="258"/>
    </row>
    <row r="16" spans="1:10" ht="30.75" customHeight="1">
      <c r="A16" s="678"/>
      <c r="B16" s="678"/>
      <c r="C16" s="206" t="s">
        <v>259</v>
      </c>
      <c r="D16" s="256">
        <v>3500000</v>
      </c>
      <c r="E16" s="385">
        <v>37071</v>
      </c>
      <c r="F16" s="395">
        <v>37071</v>
      </c>
      <c r="G16" s="552">
        <v>14.515068493150684</v>
      </c>
      <c r="H16" s="553">
        <v>5298</v>
      </c>
      <c r="I16" s="239">
        <v>50802739.72602739</v>
      </c>
      <c r="J16" s="258"/>
    </row>
    <row r="17" spans="1:10" ht="30.75" customHeight="1">
      <c r="A17" s="678"/>
      <c r="B17" s="678"/>
      <c r="C17" s="206" t="s">
        <v>260</v>
      </c>
      <c r="D17" s="256">
        <v>14966000</v>
      </c>
      <c r="E17" s="389">
        <v>34638</v>
      </c>
      <c r="F17" s="398">
        <v>34638</v>
      </c>
      <c r="G17" s="552">
        <v>21.18082191780822</v>
      </c>
      <c r="H17" s="553">
        <v>7731</v>
      </c>
      <c r="I17" s="239">
        <v>316992180.82191783</v>
      </c>
      <c r="J17" s="258"/>
    </row>
    <row r="18" spans="1:10" ht="30.75" customHeight="1">
      <c r="A18" s="678"/>
      <c r="B18" s="678"/>
      <c r="C18" s="206" t="s">
        <v>261</v>
      </c>
      <c r="D18" s="256">
        <v>15121000</v>
      </c>
      <c r="E18" s="385">
        <v>31152</v>
      </c>
      <c r="F18" s="395">
        <v>31152</v>
      </c>
      <c r="G18" s="552">
        <v>30.731506849315068</v>
      </c>
      <c r="H18" s="553">
        <v>11217</v>
      </c>
      <c r="I18" s="239">
        <v>464691115.0684931</v>
      </c>
      <c r="J18" s="258"/>
    </row>
    <row r="19" spans="1:10" ht="30.75" customHeight="1">
      <c r="A19" s="678"/>
      <c r="B19" s="678"/>
      <c r="C19" s="206" t="s">
        <v>262</v>
      </c>
      <c r="D19" s="256">
        <v>710000</v>
      </c>
      <c r="E19" s="385">
        <v>34512</v>
      </c>
      <c r="F19" s="395">
        <v>34512</v>
      </c>
      <c r="G19" s="552">
        <v>21.526027397260275</v>
      </c>
      <c r="H19" s="553">
        <v>7857</v>
      </c>
      <c r="I19" s="239">
        <v>15283479.452054795</v>
      </c>
      <c r="J19" s="258"/>
    </row>
    <row r="20" spans="1:10" ht="30.75" customHeight="1">
      <c r="A20" s="678"/>
      <c r="B20" s="678"/>
      <c r="C20" s="206" t="s">
        <v>538</v>
      </c>
      <c r="D20" s="256">
        <v>21000000</v>
      </c>
      <c r="E20" s="385">
        <v>29159</v>
      </c>
      <c r="F20" s="398">
        <v>29159</v>
      </c>
      <c r="G20" s="552">
        <v>36.19178082191781</v>
      </c>
      <c r="H20" s="553">
        <v>13210</v>
      </c>
      <c r="I20" s="239">
        <v>760027397.260274</v>
      </c>
      <c r="J20" s="258"/>
    </row>
    <row r="21" spans="1:10" ht="30.75" customHeight="1">
      <c r="A21" s="678"/>
      <c r="B21" s="678"/>
      <c r="C21" s="206" t="s">
        <v>46</v>
      </c>
      <c r="D21" s="256">
        <v>3760000</v>
      </c>
      <c r="E21" s="385">
        <v>33763</v>
      </c>
      <c r="F21" s="398">
        <v>33763</v>
      </c>
      <c r="G21" s="552">
        <v>23.578082191780823</v>
      </c>
      <c r="H21" s="553">
        <v>8606</v>
      </c>
      <c r="I21" s="239">
        <v>88653589.0410959</v>
      </c>
      <c r="J21" s="258"/>
    </row>
    <row r="22" spans="1:10" ht="30.75" customHeight="1">
      <c r="A22" s="678"/>
      <c r="B22" s="678"/>
      <c r="C22" s="206" t="s">
        <v>48</v>
      </c>
      <c r="D22" s="256">
        <v>1870000</v>
      </c>
      <c r="E22" s="385">
        <v>39660</v>
      </c>
      <c r="F22" s="398">
        <v>39660</v>
      </c>
      <c r="G22" s="552">
        <v>7.421917808219178</v>
      </c>
      <c r="H22" s="553">
        <v>2709</v>
      </c>
      <c r="I22" s="239">
        <v>13878986.301369863</v>
      </c>
      <c r="J22" s="258"/>
    </row>
    <row r="23" spans="1:10" ht="30.75" customHeight="1">
      <c r="A23" s="678"/>
      <c r="B23" s="678"/>
      <c r="C23" s="206" t="s">
        <v>49</v>
      </c>
      <c r="D23" s="256">
        <v>2800000</v>
      </c>
      <c r="E23" s="385">
        <v>33536</v>
      </c>
      <c r="F23" s="398">
        <v>33536</v>
      </c>
      <c r="G23" s="552">
        <v>24.2</v>
      </c>
      <c r="H23" s="553">
        <v>8833</v>
      </c>
      <c r="I23" s="239">
        <v>67760000</v>
      </c>
      <c r="J23" s="258"/>
    </row>
    <row r="24" spans="1:10" ht="30.75" customHeight="1">
      <c r="A24" s="678"/>
      <c r="B24" s="678"/>
      <c r="C24" s="206" t="s">
        <v>50</v>
      </c>
      <c r="D24" s="256">
        <v>8400000</v>
      </c>
      <c r="E24" s="386" t="s">
        <v>263</v>
      </c>
      <c r="F24" s="395">
        <v>32582</v>
      </c>
      <c r="G24" s="552">
        <v>26.813698630136987</v>
      </c>
      <c r="H24" s="553">
        <v>9787</v>
      </c>
      <c r="I24" s="239">
        <v>225235068.49315068</v>
      </c>
      <c r="J24" s="258"/>
    </row>
    <row r="25" spans="1:10" ht="30.75" customHeight="1">
      <c r="A25" s="678"/>
      <c r="B25" s="678"/>
      <c r="C25" s="206" t="s">
        <v>51</v>
      </c>
      <c r="D25" s="256">
        <v>5250000</v>
      </c>
      <c r="E25" s="390">
        <v>29598</v>
      </c>
      <c r="F25" s="395">
        <v>29598</v>
      </c>
      <c r="G25" s="552">
        <v>34.989041095890414</v>
      </c>
      <c r="H25" s="553">
        <v>12771</v>
      </c>
      <c r="I25" s="239">
        <v>183692465.75342467</v>
      </c>
      <c r="J25" s="258"/>
    </row>
    <row r="26" spans="1:10" ht="30.75" customHeight="1">
      <c r="A26" s="678"/>
      <c r="B26" s="678"/>
      <c r="C26" s="206" t="s">
        <v>264</v>
      </c>
      <c r="D26" s="256">
        <v>5100000</v>
      </c>
      <c r="E26" s="390">
        <v>37418</v>
      </c>
      <c r="F26" s="395">
        <v>37418</v>
      </c>
      <c r="G26" s="552">
        <v>13.564383561643835</v>
      </c>
      <c r="H26" s="553">
        <v>4951</v>
      </c>
      <c r="I26" s="239">
        <v>69178356.16438356</v>
      </c>
      <c r="J26" s="258"/>
    </row>
    <row r="27" spans="1:10" ht="30.75" customHeight="1">
      <c r="A27" s="678"/>
      <c r="B27" s="678"/>
      <c r="C27" s="206" t="s">
        <v>53</v>
      </c>
      <c r="D27" s="256">
        <v>15050000</v>
      </c>
      <c r="E27" s="390">
        <v>39951</v>
      </c>
      <c r="F27" s="395">
        <v>39951</v>
      </c>
      <c r="G27" s="552">
        <v>6.624657534246575</v>
      </c>
      <c r="H27" s="553">
        <v>2418</v>
      </c>
      <c r="I27" s="239">
        <v>99701095.89041096</v>
      </c>
      <c r="J27" s="258"/>
    </row>
    <row r="28" spans="1:10" ht="30.75" customHeight="1">
      <c r="A28" s="678"/>
      <c r="B28" s="678"/>
      <c r="C28" s="206" t="s">
        <v>54</v>
      </c>
      <c r="D28" s="256">
        <v>3400000</v>
      </c>
      <c r="E28" s="390">
        <v>30225</v>
      </c>
      <c r="F28" s="395">
        <v>30225</v>
      </c>
      <c r="G28" s="552">
        <v>33.271232876712325</v>
      </c>
      <c r="H28" s="553">
        <v>12144</v>
      </c>
      <c r="I28" s="239">
        <v>113122191.7808219</v>
      </c>
      <c r="J28" s="258"/>
    </row>
    <row r="29" spans="1:10" ht="30.75" customHeight="1">
      <c r="A29" s="678"/>
      <c r="B29" s="678"/>
      <c r="C29" s="206" t="s">
        <v>55</v>
      </c>
      <c r="D29" s="256" t="s">
        <v>152</v>
      </c>
      <c r="E29" s="259" t="s">
        <v>152</v>
      </c>
      <c r="F29" s="395" t="s">
        <v>152</v>
      </c>
      <c r="G29" s="552" t="s">
        <v>152</v>
      </c>
      <c r="H29" s="553" t="s">
        <v>152</v>
      </c>
      <c r="I29" s="239" t="s">
        <v>152</v>
      </c>
      <c r="J29" s="258"/>
    </row>
    <row r="30" spans="1:10" ht="30.75" customHeight="1">
      <c r="A30" s="678"/>
      <c r="B30" s="678"/>
      <c r="C30" s="206" t="s">
        <v>56</v>
      </c>
      <c r="D30" s="256">
        <v>2660000</v>
      </c>
      <c r="E30" s="390">
        <v>34732</v>
      </c>
      <c r="F30" s="395">
        <v>34732</v>
      </c>
      <c r="G30" s="552">
        <v>20.923287671232877</v>
      </c>
      <c r="H30" s="553">
        <v>7637</v>
      </c>
      <c r="I30" s="239">
        <v>55655945.20547945</v>
      </c>
      <c r="J30" s="258"/>
    </row>
    <row r="31" spans="1:10" s="261" customFormat="1" ht="30.75" customHeight="1">
      <c r="A31" s="678"/>
      <c r="B31" s="679"/>
      <c r="C31" s="206" t="s">
        <v>57</v>
      </c>
      <c r="D31" s="239">
        <v>4220000</v>
      </c>
      <c r="E31" s="390">
        <v>34152</v>
      </c>
      <c r="F31" s="395">
        <v>34152</v>
      </c>
      <c r="G31" s="552">
        <v>22.512328767123286</v>
      </c>
      <c r="H31" s="553">
        <v>8217</v>
      </c>
      <c r="I31" s="239">
        <v>95002027.39726026</v>
      </c>
      <c r="J31" s="260"/>
    </row>
    <row r="32" spans="1:10" ht="30.75" customHeight="1">
      <c r="A32" s="678"/>
      <c r="B32" s="677" t="s">
        <v>23</v>
      </c>
      <c r="C32" s="206" t="s">
        <v>265</v>
      </c>
      <c r="D32" s="256">
        <v>12000000</v>
      </c>
      <c r="E32" s="385">
        <v>33644</v>
      </c>
      <c r="F32" s="395">
        <v>33644</v>
      </c>
      <c r="G32" s="555">
        <v>23.904109589041095</v>
      </c>
      <c r="H32" s="553">
        <v>8725</v>
      </c>
      <c r="I32" s="239">
        <v>286849315.0684931</v>
      </c>
      <c r="J32" s="258"/>
    </row>
    <row r="33" spans="1:10" ht="30.75" customHeight="1">
      <c r="A33" s="678"/>
      <c r="B33" s="678"/>
      <c r="C33" s="206" t="s">
        <v>266</v>
      </c>
      <c r="D33" s="256">
        <v>2160000</v>
      </c>
      <c r="E33" s="385">
        <v>37468</v>
      </c>
      <c r="F33" s="395">
        <v>37468</v>
      </c>
      <c r="G33" s="552">
        <v>13.427397260273972</v>
      </c>
      <c r="H33" s="553">
        <v>4901</v>
      </c>
      <c r="I33" s="239">
        <v>29003178.08219178</v>
      </c>
      <c r="J33" s="258"/>
    </row>
    <row r="34" spans="1:10" ht="30.75" customHeight="1">
      <c r="A34" s="678"/>
      <c r="B34" s="678"/>
      <c r="C34" s="206" t="s">
        <v>60</v>
      </c>
      <c r="D34" s="256">
        <v>4275000</v>
      </c>
      <c r="E34" s="385">
        <v>38765</v>
      </c>
      <c r="F34" s="395">
        <v>38765</v>
      </c>
      <c r="G34" s="552">
        <v>9.873972602739727</v>
      </c>
      <c r="H34" s="553">
        <v>3604</v>
      </c>
      <c r="I34" s="239">
        <v>42211232.87671233</v>
      </c>
      <c r="J34" s="258"/>
    </row>
    <row r="35" spans="1:10" ht="30.75" customHeight="1">
      <c r="A35" s="678"/>
      <c r="B35" s="678"/>
      <c r="C35" s="206" t="s">
        <v>61</v>
      </c>
      <c r="D35" s="163">
        <v>2740000</v>
      </c>
      <c r="E35" s="389">
        <v>39113</v>
      </c>
      <c r="F35" s="397">
        <v>39113</v>
      </c>
      <c r="G35" s="556">
        <v>8.92054794520548</v>
      </c>
      <c r="H35" s="557">
        <v>3256</v>
      </c>
      <c r="I35" s="239">
        <v>24442301.369863015</v>
      </c>
      <c r="J35" s="258"/>
    </row>
    <row r="36" spans="1:10" ht="30.75" customHeight="1">
      <c r="A36" s="679"/>
      <c r="B36" s="679"/>
      <c r="C36" s="206" t="s">
        <v>62</v>
      </c>
      <c r="D36" s="256">
        <v>3400000</v>
      </c>
      <c r="E36" s="385">
        <v>39362</v>
      </c>
      <c r="F36" s="395">
        <v>39362</v>
      </c>
      <c r="G36" s="556">
        <v>8.238356164383562</v>
      </c>
      <c r="H36" s="557">
        <v>3007</v>
      </c>
      <c r="I36" s="239">
        <v>28010410.958904114</v>
      </c>
      <c r="J36" s="258"/>
    </row>
    <row r="37" spans="1:10" ht="30.75" customHeight="1">
      <c r="A37" s="681" t="s">
        <v>64</v>
      </c>
      <c r="B37" s="677" t="s">
        <v>22</v>
      </c>
      <c r="C37" s="206" t="s">
        <v>267</v>
      </c>
      <c r="D37" s="163">
        <v>5880000</v>
      </c>
      <c r="E37" s="388">
        <v>35514</v>
      </c>
      <c r="F37" s="397">
        <v>35514</v>
      </c>
      <c r="G37" s="555">
        <v>18.78082191780822</v>
      </c>
      <c r="H37" s="557">
        <v>6855</v>
      </c>
      <c r="I37" s="239">
        <v>110431232.87671232</v>
      </c>
      <c r="J37" s="262"/>
    </row>
    <row r="38" spans="1:10" ht="30.75" customHeight="1">
      <c r="A38" s="682"/>
      <c r="B38" s="678"/>
      <c r="C38" s="206" t="s">
        <v>268</v>
      </c>
      <c r="D38" s="163">
        <v>2350000</v>
      </c>
      <c r="E38" s="388">
        <v>33247</v>
      </c>
      <c r="F38" s="397">
        <v>33247</v>
      </c>
      <c r="G38" s="555">
        <v>24.991780821917807</v>
      </c>
      <c r="H38" s="557">
        <v>9122</v>
      </c>
      <c r="I38" s="239">
        <v>58730684.93150685</v>
      </c>
      <c r="J38" s="257"/>
    </row>
    <row r="39" spans="1:10" ht="30.75" customHeight="1">
      <c r="A39" s="683"/>
      <c r="B39" s="679"/>
      <c r="C39" s="206" t="s">
        <v>269</v>
      </c>
      <c r="D39" s="163">
        <v>2927000</v>
      </c>
      <c r="E39" s="391" t="s">
        <v>270</v>
      </c>
      <c r="F39" s="397">
        <v>32812</v>
      </c>
      <c r="G39" s="555">
        <v>26.183561643835617</v>
      </c>
      <c r="H39" s="557">
        <v>9557</v>
      </c>
      <c r="I39" s="239">
        <v>76639284.93150686</v>
      </c>
      <c r="J39" s="257"/>
    </row>
    <row r="40" spans="1:10" ht="30.75" customHeight="1">
      <c r="A40" s="677" t="s">
        <v>64</v>
      </c>
      <c r="B40" s="677" t="s">
        <v>22</v>
      </c>
      <c r="C40" s="206" t="s">
        <v>271</v>
      </c>
      <c r="D40" s="163">
        <v>1490000</v>
      </c>
      <c r="E40" s="388">
        <v>33469</v>
      </c>
      <c r="F40" s="397">
        <v>33469</v>
      </c>
      <c r="G40" s="555">
        <v>24.383561643835616</v>
      </c>
      <c r="H40" s="557">
        <v>8900</v>
      </c>
      <c r="I40" s="239">
        <v>36331506.84931507</v>
      </c>
      <c r="J40" s="257"/>
    </row>
    <row r="41" spans="1:10" ht="30.75" customHeight="1">
      <c r="A41" s="678"/>
      <c r="B41" s="678"/>
      <c r="C41" s="206" t="s">
        <v>272</v>
      </c>
      <c r="D41" s="163">
        <v>8100000</v>
      </c>
      <c r="E41" s="388">
        <v>34374</v>
      </c>
      <c r="F41" s="397">
        <v>34374</v>
      </c>
      <c r="G41" s="555">
        <v>21.904109589041095</v>
      </c>
      <c r="H41" s="557">
        <v>7995</v>
      </c>
      <c r="I41" s="239">
        <v>177423287.67123288</v>
      </c>
      <c r="J41" s="257"/>
    </row>
    <row r="42" spans="1:10" ht="30.75" customHeight="1">
      <c r="A42" s="678"/>
      <c r="B42" s="678"/>
      <c r="C42" s="206" t="s">
        <v>273</v>
      </c>
      <c r="D42" s="163">
        <v>3250000</v>
      </c>
      <c r="E42" s="388">
        <v>33893</v>
      </c>
      <c r="F42" s="397">
        <v>33893</v>
      </c>
      <c r="G42" s="555">
        <v>23.221917808219178</v>
      </c>
      <c r="H42" s="557">
        <v>8476</v>
      </c>
      <c r="I42" s="239">
        <v>75471232.87671232</v>
      </c>
      <c r="J42" s="257"/>
    </row>
    <row r="43" spans="1:10" ht="30.75" customHeight="1">
      <c r="A43" s="678"/>
      <c r="B43" s="678"/>
      <c r="C43" s="206" t="s">
        <v>70</v>
      </c>
      <c r="D43" s="163">
        <v>3188000</v>
      </c>
      <c r="E43" s="387">
        <v>34683</v>
      </c>
      <c r="F43" s="397">
        <v>34683</v>
      </c>
      <c r="G43" s="555">
        <v>21.057534246575344</v>
      </c>
      <c r="H43" s="557">
        <v>7686</v>
      </c>
      <c r="I43" s="239">
        <v>67131419.1780822</v>
      </c>
      <c r="J43" s="257"/>
    </row>
    <row r="44" spans="1:10" ht="30.75" customHeight="1">
      <c r="A44" s="678"/>
      <c r="B44" s="678"/>
      <c r="C44" s="206" t="s">
        <v>237</v>
      </c>
      <c r="D44" s="163">
        <v>5831000</v>
      </c>
      <c r="E44" s="388">
        <v>39113</v>
      </c>
      <c r="F44" s="397">
        <v>39113</v>
      </c>
      <c r="G44" s="556">
        <v>8.92054794520548</v>
      </c>
      <c r="H44" s="558">
        <v>3256</v>
      </c>
      <c r="I44" s="239">
        <v>52015715.06849315</v>
      </c>
      <c r="J44" s="257"/>
    </row>
    <row r="45" spans="1:10" ht="30.75" customHeight="1">
      <c r="A45" s="678"/>
      <c r="B45" s="678"/>
      <c r="C45" s="206" t="s">
        <v>72</v>
      </c>
      <c r="D45" s="163">
        <v>6510000</v>
      </c>
      <c r="E45" s="388">
        <v>35503</v>
      </c>
      <c r="F45" s="397">
        <v>35503</v>
      </c>
      <c r="G45" s="556">
        <v>18.81095890410959</v>
      </c>
      <c r="H45" s="558">
        <v>6866</v>
      </c>
      <c r="I45" s="239">
        <v>122459342.46575344</v>
      </c>
      <c r="J45" s="257"/>
    </row>
    <row r="46" spans="1:10" s="261" customFormat="1" ht="30.75" customHeight="1">
      <c r="A46" s="678"/>
      <c r="B46" s="678"/>
      <c r="C46" s="206" t="s">
        <v>274</v>
      </c>
      <c r="D46" s="163">
        <v>31300000</v>
      </c>
      <c r="E46" s="388">
        <v>38768</v>
      </c>
      <c r="F46" s="397">
        <v>38768</v>
      </c>
      <c r="G46" s="556">
        <v>9.865753424657534</v>
      </c>
      <c r="H46" s="558">
        <v>3601</v>
      </c>
      <c r="I46" s="239">
        <v>308798082.1917808</v>
      </c>
      <c r="J46" s="263"/>
    </row>
    <row r="47" spans="1:10" s="261" customFormat="1" ht="30.75" customHeight="1">
      <c r="A47" s="678"/>
      <c r="B47" s="678"/>
      <c r="C47" s="206" t="s">
        <v>74</v>
      </c>
      <c r="D47" s="163">
        <v>7000000</v>
      </c>
      <c r="E47" s="388">
        <v>29733</v>
      </c>
      <c r="F47" s="397">
        <v>29733</v>
      </c>
      <c r="G47" s="556">
        <v>34.61917808219178</v>
      </c>
      <c r="H47" s="558">
        <v>12636</v>
      </c>
      <c r="I47" s="239">
        <v>242334246.57534248</v>
      </c>
      <c r="J47" s="263"/>
    </row>
    <row r="48" spans="1:10" s="261" customFormat="1" ht="30.75" customHeight="1">
      <c r="A48" s="678"/>
      <c r="B48" s="679"/>
      <c r="C48" s="206" t="s">
        <v>75</v>
      </c>
      <c r="D48" s="163">
        <v>6090000</v>
      </c>
      <c r="E48" s="388">
        <v>39856</v>
      </c>
      <c r="F48" s="397">
        <v>39856</v>
      </c>
      <c r="G48" s="555">
        <v>6.884931506849315</v>
      </c>
      <c r="H48" s="557">
        <v>2513</v>
      </c>
      <c r="I48" s="239">
        <v>41929232.87671233</v>
      </c>
      <c r="J48" s="263"/>
    </row>
    <row r="49" spans="1:10" ht="30.75" customHeight="1">
      <c r="A49" s="678"/>
      <c r="B49" s="680" t="s">
        <v>23</v>
      </c>
      <c r="C49" s="206" t="s">
        <v>275</v>
      </c>
      <c r="D49" s="163">
        <v>10200000</v>
      </c>
      <c r="E49" s="388">
        <v>34739</v>
      </c>
      <c r="F49" s="397">
        <v>34739</v>
      </c>
      <c r="G49" s="555">
        <v>20.904109589041095</v>
      </c>
      <c r="H49" s="557">
        <v>7630</v>
      </c>
      <c r="I49" s="239">
        <v>213221917.80821916</v>
      </c>
      <c r="J49" s="257"/>
    </row>
    <row r="50" spans="1:10" ht="30.75" customHeight="1">
      <c r="A50" s="678"/>
      <c r="B50" s="680"/>
      <c r="C50" s="206" t="s">
        <v>77</v>
      </c>
      <c r="D50" s="163">
        <v>2100000</v>
      </c>
      <c r="E50" s="388">
        <v>38743</v>
      </c>
      <c r="F50" s="397">
        <v>38743</v>
      </c>
      <c r="G50" s="555">
        <v>9.934246575342465</v>
      </c>
      <c r="H50" s="557">
        <v>3626</v>
      </c>
      <c r="I50" s="239">
        <v>20861917.808219176</v>
      </c>
      <c r="J50" s="257"/>
    </row>
    <row r="51" spans="1:10" ht="30.75" customHeight="1">
      <c r="A51" s="678"/>
      <c r="B51" s="680"/>
      <c r="C51" s="206" t="s">
        <v>276</v>
      </c>
      <c r="D51" s="163">
        <v>7260000</v>
      </c>
      <c r="E51" s="388">
        <v>30377</v>
      </c>
      <c r="F51" s="397">
        <v>30377</v>
      </c>
      <c r="G51" s="555">
        <v>32.85479452054795</v>
      </c>
      <c r="H51" s="557">
        <v>11992</v>
      </c>
      <c r="I51" s="239">
        <v>238525808.2191781</v>
      </c>
      <c r="J51" s="257"/>
    </row>
    <row r="52" spans="1:10" ht="30.75" customHeight="1">
      <c r="A52" s="678"/>
      <c r="B52" s="680"/>
      <c r="C52" s="206" t="s">
        <v>79</v>
      </c>
      <c r="D52" s="163">
        <v>4335000</v>
      </c>
      <c r="E52" s="388">
        <v>38637</v>
      </c>
      <c r="F52" s="397">
        <v>38637</v>
      </c>
      <c r="G52" s="556">
        <v>10.224657534246575</v>
      </c>
      <c r="H52" s="558">
        <v>3732</v>
      </c>
      <c r="I52" s="239">
        <v>44323890.4109589</v>
      </c>
      <c r="J52" s="257"/>
    </row>
    <row r="53" spans="1:10" ht="30.75" customHeight="1">
      <c r="A53" s="679"/>
      <c r="B53" s="680"/>
      <c r="C53" s="206" t="s">
        <v>80</v>
      </c>
      <c r="D53" s="163">
        <v>15080000</v>
      </c>
      <c r="E53" s="388">
        <v>37861</v>
      </c>
      <c r="F53" s="397">
        <v>37861</v>
      </c>
      <c r="G53" s="555">
        <v>12.35068493150685</v>
      </c>
      <c r="H53" s="557">
        <v>4508</v>
      </c>
      <c r="I53" s="239">
        <v>186248328.76712328</v>
      </c>
      <c r="J53" s="257"/>
    </row>
    <row r="54" spans="1:10" ht="30.75" customHeight="1">
      <c r="A54" s="677" t="s">
        <v>82</v>
      </c>
      <c r="B54" s="677" t="s">
        <v>22</v>
      </c>
      <c r="C54" s="206" t="s">
        <v>277</v>
      </c>
      <c r="D54" s="256">
        <v>2140000</v>
      </c>
      <c r="E54" s="385">
        <v>35153</v>
      </c>
      <c r="F54" s="395">
        <v>35153</v>
      </c>
      <c r="G54" s="552">
        <v>19.76986301369863</v>
      </c>
      <c r="H54" s="553">
        <v>7216</v>
      </c>
      <c r="I54" s="239">
        <v>42307506.84931506</v>
      </c>
      <c r="J54" s="257"/>
    </row>
    <row r="55" spans="1:10" ht="30.75" customHeight="1">
      <c r="A55" s="678"/>
      <c r="B55" s="678"/>
      <c r="C55" s="206" t="s">
        <v>278</v>
      </c>
      <c r="D55" s="256">
        <v>4150000</v>
      </c>
      <c r="E55" s="385">
        <v>25615</v>
      </c>
      <c r="F55" s="395">
        <v>25615</v>
      </c>
      <c r="G55" s="552">
        <v>45.9013698630137</v>
      </c>
      <c r="H55" s="553">
        <v>16754</v>
      </c>
      <c r="I55" s="239">
        <v>190490684.93150684</v>
      </c>
      <c r="J55" s="257"/>
    </row>
    <row r="56" spans="1:10" ht="60" customHeight="1">
      <c r="A56" s="678"/>
      <c r="B56" s="678"/>
      <c r="C56" s="206" t="s">
        <v>279</v>
      </c>
      <c r="D56" s="256">
        <v>2900000</v>
      </c>
      <c r="E56" s="385" t="s">
        <v>280</v>
      </c>
      <c r="F56" s="395">
        <v>31224</v>
      </c>
      <c r="G56" s="552">
        <v>30.534246575342465</v>
      </c>
      <c r="H56" s="553">
        <v>11145</v>
      </c>
      <c r="I56" s="239">
        <v>88549315.06849314</v>
      </c>
      <c r="J56" s="257"/>
    </row>
    <row r="57" spans="1:10" ht="30.75" customHeight="1">
      <c r="A57" s="678"/>
      <c r="B57" s="678"/>
      <c r="C57" s="206" t="s">
        <v>281</v>
      </c>
      <c r="D57" s="256">
        <v>1560000</v>
      </c>
      <c r="E57" s="385">
        <v>33532</v>
      </c>
      <c r="F57" s="395">
        <v>33532</v>
      </c>
      <c r="G57" s="552">
        <v>24.21095890410959</v>
      </c>
      <c r="H57" s="553">
        <v>8837</v>
      </c>
      <c r="I57" s="239">
        <v>37769095.89041096</v>
      </c>
      <c r="J57" s="257"/>
    </row>
    <row r="58" spans="1:10" ht="30.75" customHeight="1">
      <c r="A58" s="678"/>
      <c r="B58" s="678"/>
      <c r="C58" s="206" t="s">
        <v>282</v>
      </c>
      <c r="D58" s="256">
        <v>3150000</v>
      </c>
      <c r="E58" s="385">
        <v>35781</v>
      </c>
      <c r="F58" s="395">
        <v>35781</v>
      </c>
      <c r="G58" s="552">
        <v>18.04931506849315</v>
      </c>
      <c r="H58" s="553">
        <v>6588</v>
      </c>
      <c r="I58" s="239">
        <v>56855342.46575342</v>
      </c>
      <c r="J58" s="257"/>
    </row>
    <row r="59" spans="1:10" ht="30.75" customHeight="1">
      <c r="A59" s="678"/>
      <c r="B59" s="678"/>
      <c r="C59" s="206" t="s">
        <v>283</v>
      </c>
      <c r="D59" s="163">
        <v>1670000</v>
      </c>
      <c r="E59" s="385">
        <v>35277</v>
      </c>
      <c r="F59" s="395">
        <v>35277</v>
      </c>
      <c r="G59" s="552">
        <v>19.43013698630137</v>
      </c>
      <c r="H59" s="553">
        <v>7092</v>
      </c>
      <c r="I59" s="239">
        <v>32448328.76712329</v>
      </c>
      <c r="J59" s="257"/>
    </row>
    <row r="60" spans="1:10" ht="30.75" customHeight="1">
      <c r="A60" s="678"/>
      <c r="B60" s="678"/>
      <c r="C60" s="233" t="s">
        <v>284</v>
      </c>
      <c r="D60" s="163">
        <v>2810000</v>
      </c>
      <c r="E60" s="389">
        <v>36726</v>
      </c>
      <c r="F60" s="395">
        <v>36726</v>
      </c>
      <c r="G60" s="559">
        <v>15.46027397260274</v>
      </c>
      <c r="H60" s="558">
        <v>5643</v>
      </c>
      <c r="I60" s="239">
        <v>43443369.8630137</v>
      </c>
      <c r="J60" s="257"/>
    </row>
    <row r="61" spans="1:10" ht="30.75" customHeight="1">
      <c r="A61" s="678"/>
      <c r="B61" s="678"/>
      <c r="C61" s="206" t="s">
        <v>89</v>
      </c>
      <c r="D61" s="256">
        <v>2140000</v>
      </c>
      <c r="E61" s="385">
        <v>34271</v>
      </c>
      <c r="F61" s="395">
        <v>34271</v>
      </c>
      <c r="G61" s="552">
        <v>22.186301369863013</v>
      </c>
      <c r="H61" s="553">
        <v>8098</v>
      </c>
      <c r="I61" s="239">
        <v>47478684.93150685</v>
      </c>
      <c r="J61" s="257"/>
    </row>
    <row r="62" spans="1:10" ht="30.75" customHeight="1">
      <c r="A62" s="678"/>
      <c r="B62" s="678"/>
      <c r="C62" s="233" t="s">
        <v>90</v>
      </c>
      <c r="D62" s="264">
        <v>1920000</v>
      </c>
      <c r="E62" s="392">
        <v>34016</v>
      </c>
      <c r="F62" s="399">
        <v>34016</v>
      </c>
      <c r="G62" s="560">
        <v>22.884931506849316</v>
      </c>
      <c r="H62" s="561">
        <v>8353</v>
      </c>
      <c r="I62" s="562">
        <v>43939068.49315069</v>
      </c>
      <c r="J62" s="257"/>
    </row>
    <row r="63" spans="1:10" ht="30.75" customHeight="1">
      <c r="A63" s="678"/>
      <c r="B63" s="678"/>
      <c r="C63" s="206" t="s">
        <v>238</v>
      </c>
      <c r="D63" s="163">
        <v>4137000</v>
      </c>
      <c r="E63" s="389">
        <v>33304</v>
      </c>
      <c r="F63" s="398">
        <v>33304</v>
      </c>
      <c r="G63" s="556">
        <v>24.835616438356166</v>
      </c>
      <c r="H63" s="558">
        <v>9065</v>
      </c>
      <c r="I63" s="562">
        <v>102744945.20547946</v>
      </c>
      <c r="J63" s="257"/>
    </row>
    <row r="64" spans="1:10" ht="30.75" customHeight="1">
      <c r="A64" s="678"/>
      <c r="B64" s="679"/>
      <c r="C64" s="206" t="s">
        <v>92</v>
      </c>
      <c r="D64" s="163">
        <v>10996000</v>
      </c>
      <c r="E64" s="389">
        <v>39826</v>
      </c>
      <c r="F64" s="398">
        <v>39826</v>
      </c>
      <c r="G64" s="556">
        <v>6.967123287671233</v>
      </c>
      <c r="H64" s="558">
        <v>2543</v>
      </c>
      <c r="I64" s="562">
        <v>76610487.67123288</v>
      </c>
      <c r="J64" s="257"/>
    </row>
    <row r="65" spans="1:10" ht="30.75" customHeight="1">
      <c r="A65" s="678"/>
      <c r="B65" s="677" t="s">
        <v>23</v>
      </c>
      <c r="C65" s="242" t="s">
        <v>93</v>
      </c>
      <c r="D65" s="163">
        <v>13000000</v>
      </c>
      <c r="E65" s="389">
        <v>32980</v>
      </c>
      <c r="F65" s="398">
        <v>32980</v>
      </c>
      <c r="G65" s="556">
        <v>25.723287671232878</v>
      </c>
      <c r="H65" s="558">
        <v>9389</v>
      </c>
      <c r="I65" s="239">
        <v>334402739.7260274</v>
      </c>
      <c r="J65" s="265"/>
    </row>
    <row r="66" spans="1:10" ht="30.75" customHeight="1">
      <c r="A66" s="678"/>
      <c r="B66" s="678"/>
      <c r="C66" s="242" t="s">
        <v>220</v>
      </c>
      <c r="D66" s="163">
        <v>5430000</v>
      </c>
      <c r="E66" s="389">
        <v>37664</v>
      </c>
      <c r="F66" s="398">
        <v>37664</v>
      </c>
      <c r="G66" s="556">
        <v>12.89041095890411</v>
      </c>
      <c r="H66" s="558">
        <v>4705</v>
      </c>
      <c r="I66" s="562">
        <v>69994931.50684932</v>
      </c>
      <c r="J66" s="265"/>
    </row>
    <row r="67" spans="1:10" ht="30.75" customHeight="1">
      <c r="A67" s="678"/>
      <c r="B67" s="678"/>
      <c r="C67" s="242" t="s">
        <v>95</v>
      </c>
      <c r="D67" s="163">
        <v>7220000</v>
      </c>
      <c r="E67" s="389">
        <v>34515</v>
      </c>
      <c r="F67" s="398">
        <v>34515</v>
      </c>
      <c r="G67" s="556">
        <v>21.517808219178082</v>
      </c>
      <c r="H67" s="558">
        <v>7854</v>
      </c>
      <c r="I67" s="562">
        <v>155358575.34246576</v>
      </c>
      <c r="J67" s="265"/>
    </row>
    <row r="68" spans="1:10" ht="30.75" customHeight="1">
      <c r="A68" s="679"/>
      <c r="B68" s="679"/>
      <c r="C68" s="242" t="s">
        <v>96</v>
      </c>
      <c r="D68" s="163">
        <v>6000000</v>
      </c>
      <c r="E68" s="389">
        <v>34500</v>
      </c>
      <c r="F68" s="398">
        <v>34500</v>
      </c>
      <c r="G68" s="556">
        <v>21.55890410958904</v>
      </c>
      <c r="H68" s="558">
        <v>7869</v>
      </c>
      <c r="I68" s="239">
        <v>129353424.65753424</v>
      </c>
      <c r="J68" s="265"/>
    </row>
    <row r="69" spans="1:10" ht="30" customHeight="1">
      <c r="A69" s="687" t="s">
        <v>285</v>
      </c>
      <c r="B69" s="688"/>
      <c r="C69" s="688"/>
      <c r="D69" s="519">
        <v>374306000</v>
      </c>
      <c r="E69" s="267"/>
      <c r="F69" s="267"/>
      <c r="G69" s="563">
        <v>20.809315775555113</v>
      </c>
      <c r="H69" s="268"/>
      <c r="I69" s="564">
        <v>7789051750.684933</v>
      </c>
      <c r="J69" s="257"/>
    </row>
    <row r="70" spans="1:10" ht="15" customHeight="1">
      <c r="A70" s="689"/>
      <c r="B70" s="689"/>
      <c r="C70" s="689"/>
      <c r="D70" s="689"/>
      <c r="E70" s="689"/>
      <c r="F70" s="689"/>
      <c r="G70" s="689"/>
      <c r="H70" s="689"/>
      <c r="I70" s="689"/>
      <c r="J70" s="257"/>
    </row>
    <row r="71" spans="1:10" ht="30" customHeight="1">
      <c r="A71" s="684" t="s">
        <v>224</v>
      </c>
      <c r="B71" s="684"/>
      <c r="C71" s="690" t="s">
        <v>286</v>
      </c>
      <c r="D71" s="686"/>
      <c r="E71" s="686"/>
      <c r="F71" s="686"/>
      <c r="G71" s="686"/>
      <c r="H71" s="686"/>
      <c r="I71" s="686"/>
      <c r="J71" s="686"/>
    </row>
    <row r="72" spans="1:10" ht="30" customHeight="1">
      <c r="A72" s="684" t="s">
        <v>226</v>
      </c>
      <c r="B72" s="684"/>
      <c r="C72" s="685" t="s">
        <v>287</v>
      </c>
      <c r="D72" s="685"/>
      <c r="E72" s="685"/>
      <c r="F72" s="685"/>
      <c r="G72" s="685"/>
      <c r="H72" s="685"/>
      <c r="I72" s="685"/>
      <c r="J72" s="686"/>
    </row>
  </sheetData>
  <sheetProtection/>
  <mergeCells count="26">
    <mergeCell ref="A72:B72"/>
    <mergeCell ref="C72:J72"/>
    <mergeCell ref="A54:A68"/>
    <mergeCell ref="B54:B64"/>
    <mergeCell ref="B65:B68"/>
    <mergeCell ref="A69:C69"/>
    <mergeCell ref="A70:I70"/>
    <mergeCell ref="A71:B71"/>
    <mergeCell ref="C71:J71"/>
    <mergeCell ref="A7:A36"/>
    <mergeCell ref="B7:B31"/>
    <mergeCell ref="B32:B36"/>
    <mergeCell ref="B49:B53"/>
    <mergeCell ref="B37:B39"/>
    <mergeCell ref="A37:A39"/>
    <mergeCell ref="B40:B48"/>
    <mergeCell ref="A40:A53"/>
    <mergeCell ref="A2:A6"/>
    <mergeCell ref="B2:B6"/>
    <mergeCell ref="C2:C6"/>
    <mergeCell ref="G2:H3"/>
    <mergeCell ref="H4:H5"/>
    <mergeCell ref="I2:I4"/>
    <mergeCell ref="D2:D4"/>
    <mergeCell ref="G4:G5"/>
    <mergeCell ref="E2:E4"/>
  </mergeCells>
  <printOptions/>
  <pageMargins left="0.7874015748031497" right="0.7874015748031497" top="0.7874015748031497" bottom="0.1968503937007874" header="0.5118110236220472" footer="0"/>
  <pageSetup fitToHeight="2" horizontalDpi="600" verticalDpi="600" orientation="landscape" paperSize="9" scale="50" r:id="rId1"/>
  <headerFooter alignWithMargins="0">
    <oddHeader>&amp;L&amp;"Meiryo UI,標準"&amp;20組入不動産の平均築年数　（平成27年12月31日現在）</oddHeader>
    <oddFooter>&amp;R&amp;"Meiryo UI,標準"&amp;22&amp;P</oddFooter>
  </headerFooter>
</worksheet>
</file>

<file path=xl/worksheets/sheet7.xml><?xml version="1.0" encoding="utf-8"?>
<worksheet xmlns="http://schemas.openxmlformats.org/spreadsheetml/2006/main" xmlns:r="http://schemas.openxmlformats.org/officeDocument/2006/relationships">
  <dimension ref="A2:P79"/>
  <sheetViews>
    <sheetView view="pageBreakPreview" zoomScale="75" zoomScaleSheetLayoutView="75" zoomScalePageLayoutView="0" workbookViewId="0" topLeftCell="A2">
      <pane xSplit="3" ySplit="5" topLeftCell="D10" activePane="bottomRight" state="frozen"/>
      <selection pane="topLeft" activeCell="A14" sqref="A14:P39"/>
      <selection pane="topRight" activeCell="A14" sqref="A14:P39"/>
      <selection pane="bottomLeft" activeCell="A14" sqref="A14:P39"/>
      <selection pane="bottomRight" activeCell="L48" sqref="L48:L51"/>
    </sheetView>
  </sheetViews>
  <sheetFormatPr defaultColWidth="9.00390625" defaultRowHeight="13.5"/>
  <cols>
    <col min="1" max="2" width="6.625" style="194" customWidth="1"/>
    <col min="3" max="3" width="50.625" style="195" customWidth="1"/>
    <col min="4" max="4" width="22.625" style="194" customWidth="1"/>
    <col min="5" max="5" width="18.625" style="194" customWidth="1"/>
    <col min="6" max="6" width="10.625" style="194" customWidth="1"/>
    <col min="7" max="7" width="22.625" style="194" customWidth="1"/>
    <col min="8" max="8" width="10.625" style="194" customWidth="1"/>
    <col min="9" max="9" width="15.625" style="194" customWidth="1"/>
    <col min="10" max="11" width="10.625" style="194" customWidth="1"/>
    <col min="12" max="12" width="50.625" style="194" customWidth="1"/>
    <col min="13" max="13" width="20.625" style="196" customWidth="1"/>
    <col min="14" max="15" width="10.625" style="196" customWidth="1"/>
    <col min="16" max="16" width="10.625" style="194" customWidth="1"/>
    <col min="17" max="16384" width="9.00390625" style="194" customWidth="1"/>
  </cols>
  <sheetData>
    <row r="1" ht="6" customHeight="1"/>
    <row r="2" spans="1:16" s="197" customFormat="1" ht="30" customHeight="1">
      <c r="A2" s="665" t="s">
        <v>18</v>
      </c>
      <c r="B2" s="665" t="s">
        <v>19</v>
      </c>
      <c r="C2" s="675" t="s">
        <v>17</v>
      </c>
      <c r="D2" s="668" t="s">
        <v>288</v>
      </c>
      <c r="E2" s="692"/>
      <c r="F2" s="693"/>
      <c r="G2" s="694" t="s">
        <v>289</v>
      </c>
      <c r="H2" s="695"/>
      <c r="I2" s="695"/>
      <c r="J2" s="695"/>
      <c r="K2" s="695"/>
      <c r="L2" s="695"/>
      <c r="M2" s="695"/>
      <c r="N2" s="675" t="s">
        <v>290</v>
      </c>
      <c r="O2" s="668" t="s">
        <v>291</v>
      </c>
      <c r="P2" s="675" t="s">
        <v>292</v>
      </c>
    </row>
    <row r="3" spans="1:16" s="197" customFormat="1" ht="22.5" customHeight="1">
      <c r="A3" s="666"/>
      <c r="B3" s="666"/>
      <c r="C3" s="676"/>
      <c r="D3" s="198"/>
      <c r="E3" s="675" t="s">
        <v>293</v>
      </c>
      <c r="F3" s="675" t="s">
        <v>294</v>
      </c>
      <c r="G3" s="198"/>
      <c r="H3" s="709" t="s">
        <v>295</v>
      </c>
      <c r="I3" s="699" t="s">
        <v>296</v>
      </c>
      <c r="J3" s="700"/>
      <c r="K3" s="701"/>
      <c r="L3" s="702" t="s">
        <v>297</v>
      </c>
      <c r="M3" s="706" t="s">
        <v>298</v>
      </c>
      <c r="N3" s="676"/>
      <c r="O3" s="669"/>
      <c r="P3" s="676"/>
    </row>
    <row r="4" spans="1:16" s="197" customFormat="1" ht="22.5" customHeight="1">
      <c r="A4" s="666"/>
      <c r="B4" s="666"/>
      <c r="C4" s="676"/>
      <c r="D4" s="198"/>
      <c r="E4" s="676"/>
      <c r="F4" s="676"/>
      <c r="G4" s="198"/>
      <c r="H4" s="709"/>
      <c r="I4" s="201"/>
      <c r="J4" s="706" t="s">
        <v>299</v>
      </c>
      <c r="K4" s="706"/>
      <c r="L4" s="601"/>
      <c r="M4" s="706"/>
      <c r="N4" s="676"/>
      <c r="O4" s="669"/>
      <c r="P4" s="676"/>
    </row>
    <row r="5" spans="1:16" s="197" customFormat="1" ht="22.5" customHeight="1">
      <c r="A5" s="666"/>
      <c r="B5" s="666"/>
      <c r="C5" s="676"/>
      <c r="D5" s="198"/>
      <c r="E5" s="696"/>
      <c r="F5" s="696"/>
      <c r="G5" s="198"/>
      <c r="H5" s="702"/>
      <c r="I5" s="202"/>
      <c r="J5" s="706" t="s">
        <v>300</v>
      </c>
      <c r="K5" s="706" t="s">
        <v>103</v>
      </c>
      <c r="L5" s="601"/>
      <c r="M5" s="706"/>
      <c r="N5" s="676"/>
      <c r="O5" s="669"/>
      <c r="P5" s="676"/>
    </row>
    <row r="6" spans="1:16" s="197" customFormat="1" ht="22.5" customHeight="1">
      <c r="A6" s="667"/>
      <c r="B6" s="667"/>
      <c r="C6" s="691"/>
      <c r="D6" s="203"/>
      <c r="E6" s="203"/>
      <c r="F6" s="203"/>
      <c r="G6" s="204"/>
      <c r="H6" s="204"/>
      <c r="I6" s="204"/>
      <c r="J6" s="706"/>
      <c r="K6" s="706"/>
      <c r="L6" s="602"/>
      <c r="M6" s="706"/>
      <c r="N6" s="691"/>
      <c r="O6" s="670"/>
      <c r="P6" s="691"/>
    </row>
    <row r="7" spans="1:16" s="197" customFormat="1" ht="30" customHeight="1">
      <c r="A7" s="677" t="s">
        <v>31</v>
      </c>
      <c r="B7" s="677" t="s">
        <v>22</v>
      </c>
      <c r="C7" s="206" t="s">
        <v>247</v>
      </c>
      <c r="D7" s="163">
        <v>16276000</v>
      </c>
      <c r="E7" s="207">
        <v>5065000</v>
      </c>
      <c r="F7" s="168">
        <v>0.31119439665765547</v>
      </c>
      <c r="G7" s="109">
        <v>427929</v>
      </c>
      <c r="H7" s="208">
        <v>0.014280708877236958</v>
      </c>
      <c r="I7" s="209">
        <v>28528.6</v>
      </c>
      <c r="J7" s="208">
        <v>0.0017528016711722781</v>
      </c>
      <c r="K7" s="208">
        <v>0.005632497532082921</v>
      </c>
      <c r="L7" s="697" t="s">
        <v>301</v>
      </c>
      <c r="M7" s="707" t="s">
        <v>302</v>
      </c>
      <c r="N7" s="211" t="s">
        <v>47</v>
      </c>
      <c r="O7" s="212">
        <v>0.039</v>
      </c>
      <c r="P7" s="213" t="s">
        <v>152</v>
      </c>
    </row>
    <row r="8" spans="1:16" s="197" customFormat="1" ht="30" customHeight="1">
      <c r="A8" s="678"/>
      <c r="B8" s="678"/>
      <c r="C8" s="206" t="s">
        <v>248</v>
      </c>
      <c r="D8" s="163">
        <v>2874000</v>
      </c>
      <c r="E8" s="207">
        <v>1318000</v>
      </c>
      <c r="F8" s="168">
        <v>0.45859429366736254</v>
      </c>
      <c r="G8" s="109">
        <v>173734</v>
      </c>
      <c r="H8" s="208">
        <v>0.005797795139095237</v>
      </c>
      <c r="I8" s="209">
        <v>11582.266666666666</v>
      </c>
      <c r="J8" s="208">
        <v>0.004030016237531895</v>
      </c>
      <c r="K8" s="208">
        <v>0.00878775923115832</v>
      </c>
      <c r="L8" s="698"/>
      <c r="M8" s="708"/>
      <c r="N8" s="211" t="s">
        <v>47</v>
      </c>
      <c r="O8" s="212">
        <v>0.058</v>
      </c>
      <c r="P8" s="213" t="s">
        <v>152</v>
      </c>
    </row>
    <row r="9" spans="1:16" s="197" customFormat="1" ht="30" customHeight="1">
      <c r="A9" s="678"/>
      <c r="B9" s="678"/>
      <c r="C9" s="206" t="s">
        <v>249</v>
      </c>
      <c r="D9" s="163">
        <v>2100000</v>
      </c>
      <c r="E9" s="207">
        <v>810000</v>
      </c>
      <c r="F9" s="168">
        <v>0.38571428571428573</v>
      </c>
      <c r="G9" s="109">
        <v>239965</v>
      </c>
      <c r="H9" s="208">
        <v>0.008008034757462491</v>
      </c>
      <c r="I9" s="209">
        <v>15997.666666666666</v>
      </c>
      <c r="J9" s="208">
        <v>0.007617936507936508</v>
      </c>
      <c r="K9" s="208">
        <v>0.01975020576131687</v>
      </c>
      <c r="L9" s="216" t="s">
        <v>303</v>
      </c>
      <c r="M9" s="217" t="s">
        <v>304</v>
      </c>
      <c r="N9" s="211" t="s">
        <v>47</v>
      </c>
      <c r="O9" s="212">
        <v>0.037</v>
      </c>
      <c r="P9" s="213" t="s">
        <v>152</v>
      </c>
    </row>
    <row r="10" spans="1:16" s="197" customFormat="1" ht="30" customHeight="1">
      <c r="A10" s="678"/>
      <c r="B10" s="678"/>
      <c r="C10" s="206" t="s">
        <v>251</v>
      </c>
      <c r="D10" s="163">
        <v>2420000</v>
      </c>
      <c r="E10" s="163">
        <v>510000</v>
      </c>
      <c r="F10" s="168">
        <v>0.21074380165289255</v>
      </c>
      <c r="G10" s="163">
        <v>166950</v>
      </c>
      <c r="H10" s="208">
        <v>0.005571401674237339</v>
      </c>
      <c r="I10" s="209">
        <v>11130</v>
      </c>
      <c r="J10" s="208">
        <v>0.004599173553719008</v>
      </c>
      <c r="K10" s="208">
        <v>0.021823529411764707</v>
      </c>
      <c r="L10" s="216" t="s">
        <v>305</v>
      </c>
      <c r="M10" s="217" t="s">
        <v>306</v>
      </c>
      <c r="N10" s="218" t="s">
        <v>47</v>
      </c>
      <c r="O10" s="219">
        <v>0.044</v>
      </c>
      <c r="P10" s="213" t="s">
        <v>152</v>
      </c>
    </row>
    <row r="11" spans="1:16" s="197" customFormat="1" ht="30" customHeight="1">
      <c r="A11" s="678"/>
      <c r="B11" s="678"/>
      <c r="C11" s="220" t="s">
        <v>252</v>
      </c>
      <c r="D11" s="163">
        <v>4000000</v>
      </c>
      <c r="E11" s="207">
        <v>1736000</v>
      </c>
      <c r="F11" s="168">
        <v>0.434</v>
      </c>
      <c r="G11" s="109">
        <v>273350</v>
      </c>
      <c r="H11" s="208">
        <v>0.009122148233918997</v>
      </c>
      <c r="I11" s="209">
        <v>18223.333333333332</v>
      </c>
      <c r="J11" s="208">
        <v>0.004555833333333333</v>
      </c>
      <c r="K11" s="208">
        <v>0.010497311827956988</v>
      </c>
      <c r="L11" s="697" t="s">
        <v>301</v>
      </c>
      <c r="M11" s="215" t="s">
        <v>302</v>
      </c>
      <c r="N11" s="221" t="s">
        <v>47</v>
      </c>
      <c r="O11" s="212">
        <v>0.078</v>
      </c>
      <c r="P11" s="213" t="s">
        <v>152</v>
      </c>
    </row>
    <row r="12" spans="1:16" s="197" customFormat="1" ht="30" customHeight="1">
      <c r="A12" s="678"/>
      <c r="B12" s="678"/>
      <c r="C12" s="206" t="s">
        <v>253</v>
      </c>
      <c r="D12" s="163">
        <v>11200000</v>
      </c>
      <c r="E12" s="207">
        <v>3500000</v>
      </c>
      <c r="F12" s="168">
        <v>0.3125</v>
      </c>
      <c r="G12" s="109">
        <v>1479090</v>
      </c>
      <c r="H12" s="208">
        <v>0.04935971549774008</v>
      </c>
      <c r="I12" s="109">
        <v>98606</v>
      </c>
      <c r="J12" s="208">
        <v>0.008804107142857143</v>
      </c>
      <c r="K12" s="208">
        <v>0.02817314285714286</v>
      </c>
      <c r="L12" s="698"/>
      <c r="M12" s="217" t="s">
        <v>307</v>
      </c>
      <c r="N12" s="211" t="s">
        <v>47</v>
      </c>
      <c r="O12" s="212">
        <v>0.068</v>
      </c>
      <c r="P12" s="213" t="s">
        <v>152</v>
      </c>
    </row>
    <row r="13" spans="1:16" s="197" customFormat="1" ht="30" customHeight="1">
      <c r="A13" s="678"/>
      <c r="B13" s="678"/>
      <c r="C13" s="206" t="s">
        <v>254</v>
      </c>
      <c r="D13" s="163">
        <v>2920000</v>
      </c>
      <c r="E13" s="207">
        <v>1070000</v>
      </c>
      <c r="F13" s="168">
        <v>0.3664383561643836</v>
      </c>
      <c r="G13" s="109">
        <v>721197</v>
      </c>
      <c r="H13" s="208">
        <v>0.024067554197394106</v>
      </c>
      <c r="I13" s="109">
        <v>48079.8</v>
      </c>
      <c r="J13" s="208">
        <v>0.01646568493150685</v>
      </c>
      <c r="K13" s="208">
        <v>0.04493439252336449</v>
      </c>
      <c r="L13" s="216" t="s">
        <v>308</v>
      </c>
      <c r="M13" s="217" t="s">
        <v>309</v>
      </c>
      <c r="N13" s="211" t="s">
        <v>47</v>
      </c>
      <c r="O13" s="212">
        <v>0.073</v>
      </c>
      <c r="P13" s="213" t="s">
        <v>152</v>
      </c>
    </row>
    <row r="14" spans="1:16" s="197" customFormat="1" ht="30" customHeight="1">
      <c r="A14" s="678"/>
      <c r="B14" s="678"/>
      <c r="C14" s="206" t="s">
        <v>256</v>
      </c>
      <c r="D14" s="163">
        <v>2920000</v>
      </c>
      <c r="E14" s="207">
        <v>375000</v>
      </c>
      <c r="F14" s="168">
        <v>0.1284246575342466</v>
      </c>
      <c r="G14" s="109">
        <v>228710</v>
      </c>
      <c r="H14" s="208">
        <v>0.00763243651940594</v>
      </c>
      <c r="I14" s="109">
        <v>15247.333333333334</v>
      </c>
      <c r="J14" s="208">
        <v>0.005221689497716895</v>
      </c>
      <c r="K14" s="208">
        <v>0.04065955555555556</v>
      </c>
      <c r="L14" s="216" t="s">
        <v>325</v>
      </c>
      <c r="M14" s="217" t="s">
        <v>571</v>
      </c>
      <c r="N14" s="218" t="s">
        <v>47</v>
      </c>
      <c r="O14" s="219">
        <v>0.052</v>
      </c>
      <c r="P14" s="213" t="s">
        <v>152</v>
      </c>
    </row>
    <row r="15" spans="1:16" s="197" customFormat="1" ht="30" customHeight="1">
      <c r="A15" s="678"/>
      <c r="B15" s="678"/>
      <c r="C15" s="206" t="s">
        <v>258</v>
      </c>
      <c r="D15" s="163">
        <v>5100000</v>
      </c>
      <c r="E15" s="207">
        <v>910000</v>
      </c>
      <c r="F15" s="168">
        <v>0.1784313725490196</v>
      </c>
      <c r="G15" s="109">
        <v>427140</v>
      </c>
      <c r="H15" s="208">
        <v>0.014254378623143079</v>
      </c>
      <c r="I15" s="109">
        <v>28476</v>
      </c>
      <c r="J15" s="208">
        <v>0.005583529411764706</v>
      </c>
      <c r="K15" s="208">
        <v>0.031292307692307696</v>
      </c>
      <c r="L15" s="214" t="s">
        <v>568</v>
      </c>
      <c r="M15" s="217" t="s">
        <v>571</v>
      </c>
      <c r="N15" s="221" t="s">
        <v>47</v>
      </c>
      <c r="O15" s="212">
        <v>0.049</v>
      </c>
      <c r="P15" s="222" t="s">
        <v>152</v>
      </c>
    </row>
    <row r="16" spans="1:16" s="197" customFormat="1" ht="30" customHeight="1">
      <c r="A16" s="678"/>
      <c r="B16" s="678"/>
      <c r="C16" s="206" t="s">
        <v>259</v>
      </c>
      <c r="D16" s="163">
        <v>3500000</v>
      </c>
      <c r="E16" s="207">
        <v>1940000</v>
      </c>
      <c r="F16" s="168">
        <v>0.5542857142857143</v>
      </c>
      <c r="G16" s="109">
        <v>458661</v>
      </c>
      <c r="H16" s="208">
        <v>0.01530628729144877</v>
      </c>
      <c r="I16" s="109">
        <v>30577.4</v>
      </c>
      <c r="J16" s="208">
        <v>0.0087364</v>
      </c>
      <c r="K16" s="208">
        <v>0.01576154639175258</v>
      </c>
      <c r="L16" s="704" t="s">
        <v>308</v>
      </c>
      <c r="M16" s="217" t="s">
        <v>571</v>
      </c>
      <c r="N16" s="211" t="s">
        <v>47</v>
      </c>
      <c r="O16" s="212">
        <v>0.035</v>
      </c>
      <c r="P16" s="213" t="s">
        <v>152</v>
      </c>
    </row>
    <row r="17" spans="1:16" s="197" customFormat="1" ht="30" customHeight="1">
      <c r="A17" s="678"/>
      <c r="B17" s="678"/>
      <c r="C17" s="206" t="s">
        <v>260</v>
      </c>
      <c r="D17" s="163">
        <v>14966000</v>
      </c>
      <c r="E17" s="207">
        <v>6320466</v>
      </c>
      <c r="F17" s="168">
        <v>0.4223216624348523</v>
      </c>
      <c r="G17" s="109">
        <v>3146132</v>
      </c>
      <c r="H17" s="208">
        <v>0.1049917046551163</v>
      </c>
      <c r="I17" s="109">
        <v>209742.13333333333</v>
      </c>
      <c r="J17" s="208">
        <v>0.014014575259477037</v>
      </c>
      <c r="K17" s="208">
        <v>0.03318459957435628</v>
      </c>
      <c r="L17" s="705"/>
      <c r="M17" s="210" t="s">
        <v>606</v>
      </c>
      <c r="N17" s="223" t="s">
        <v>47</v>
      </c>
      <c r="O17" s="219">
        <v>0.013</v>
      </c>
      <c r="P17" s="224" t="s">
        <v>152</v>
      </c>
    </row>
    <row r="18" spans="1:16" s="197" customFormat="1" ht="30" customHeight="1">
      <c r="A18" s="678"/>
      <c r="B18" s="678"/>
      <c r="C18" s="206" t="s">
        <v>261</v>
      </c>
      <c r="D18" s="163">
        <v>15121000</v>
      </c>
      <c r="E18" s="207">
        <v>2417400</v>
      </c>
      <c r="F18" s="168">
        <v>0.1598703789431916</v>
      </c>
      <c r="G18" s="109">
        <v>1489313</v>
      </c>
      <c r="H18" s="208">
        <v>0.04970087416390197</v>
      </c>
      <c r="I18" s="109">
        <v>99287.53333333334</v>
      </c>
      <c r="J18" s="208">
        <v>0.006566201529881181</v>
      </c>
      <c r="K18" s="208">
        <v>0.04107203331402885</v>
      </c>
      <c r="L18" s="214" t="s">
        <v>311</v>
      </c>
      <c r="M18" s="217" t="s">
        <v>606</v>
      </c>
      <c r="N18" s="211" t="s">
        <v>47</v>
      </c>
      <c r="O18" s="212">
        <v>0.031</v>
      </c>
      <c r="P18" s="213" t="s">
        <v>152</v>
      </c>
    </row>
    <row r="19" spans="1:16" s="197" customFormat="1" ht="30" customHeight="1">
      <c r="A19" s="678"/>
      <c r="B19" s="678"/>
      <c r="C19" s="206" t="s">
        <v>262</v>
      </c>
      <c r="D19" s="163">
        <v>710000</v>
      </c>
      <c r="E19" s="207">
        <v>490000</v>
      </c>
      <c r="F19" s="168">
        <v>0.6901408450704225</v>
      </c>
      <c r="G19" s="109">
        <v>130260</v>
      </c>
      <c r="H19" s="208">
        <v>0.004346994801354632</v>
      </c>
      <c r="I19" s="109">
        <v>8684</v>
      </c>
      <c r="J19" s="208">
        <v>0.012230985915492957</v>
      </c>
      <c r="K19" s="208">
        <v>0.017722448979591836</v>
      </c>
      <c r="L19" s="216" t="s">
        <v>568</v>
      </c>
      <c r="M19" s="217" t="s">
        <v>573</v>
      </c>
      <c r="N19" s="211" t="s">
        <v>47</v>
      </c>
      <c r="O19" s="212">
        <v>0.047</v>
      </c>
      <c r="P19" s="213" t="s">
        <v>152</v>
      </c>
    </row>
    <row r="20" spans="1:16" s="197" customFormat="1" ht="30" customHeight="1">
      <c r="A20" s="678"/>
      <c r="B20" s="678"/>
      <c r="C20" s="206" t="s">
        <v>45</v>
      </c>
      <c r="D20" s="163">
        <v>21000000</v>
      </c>
      <c r="E20" s="207">
        <v>1302000</v>
      </c>
      <c r="F20" s="168">
        <v>0.062</v>
      </c>
      <c r="G20" s="104">
        <v>1083012</v>
      </c>
      <c r="H20" s="208">
        <v>0.03614192794261233</v>
      </c>
      <c r="I20" s="109">
        <v>72200.8</v>
      </c>
      <c r="J20" s="208">
        <v>0.0034381333333333335</v>
      </c>
      <c r="K20" s="208">
        <v>0.05545376344086022</v>
      </c>
      <c r="L20" s="697" t="s">
        <v>325</v>
      </c>
      <c r="M20" s="217" t="s">
        <v>310</v>
      </c>
      <c r="N20" s="211" t="s">
        <v>229</v>
      </c>
      <c r="O20" s="212">
        <v>0.013</v>
      </c>
      <c r="P20" s="213" t="s">
        <v>152</v>
      </c>
    </row>
    <row r="21" spans="1:16" s="197" customFormat="1" ht="30" customHeight="1">
      <c r="A21" s="678"/>
      <c r="B21" s="678"/>
      <c r="C21" s="206" t="s">
        <v>46</v>
      </c>
      <c r="D21" s="163">
        <v>3760000</v>
      </c>
      <c r="E21" s="207">
        <v>910000</v>
      </c>
      <c r="F21" s="168">
        <v>0.24202127659574468</v>
      </c>
      <c r="G21" s="109">
        <v>299550</v>
      </c>
      <c r="H21" s="208">
        <v>0.009996486202562412</v>
      </c>
      <c r="I21" s="109">
        <v>19970</v>
      </c>
      <c r="J21" s="208">
        <v>0.005311170212765957</v>
      </c>
      <c r="K21" s="208">
        <v>0.021945054945054946</v>
      </c>
      <c r="L21" s="698"/>
      <c r="M21" s="217" t="s">
        <v>307</v>
      </c>
      <c r="N21" s="211" t="s">
        <v>47</v>
      </c>
      <c r="O21" s="212">
        <v>0.06</v>
      </c>
      <c r="P21" s="213" t="s">
        <v>152</v>
      </c>
    </row>
    <row r="22" spans="1:16" s="197" customFormat="1" ht="30" customHeight="1">
      <c r="A22" s="678"/>
      <c r="B22" s="678"/>
      <c r="C22" s="206" t="s">
        <v>48</v>
      </c>
      <c r="D22" s="163">
        <v>1870000</v>
      </c>
      <c r="E22" s="207">
        <v>666000</v>
      </c>
      <c r="F22" s="168">
        <v>0.35614973262032085</v>
      </c>
      <c r="G22" s="109">
        <v>76481</v>
      </c>
      <c r="H22" s="208">
        <v>0.002552299319840347</v>
      </c>
      <c r="I22" s="109">
        <v>5098.733333333334</v>
      </c>
      <c r="J22" s="208">
        <v>0.002726595365418895</v>
      </c>
      <c r="K22" s="208">
        <v>0.007655755755755756</v>
      </c>
      <c r="L22" s="216" t="s">
        <v>311</v>
      </c>
      <c r="M22" s="217" t="s">
        <v>312</v>
      </c>
      <c r="N22" s="211" t="s">
        <v>47</v>
      </c>
      <c r="O22" s="212">
        <v>0.053</v>
      </c>
      <c r="P22" s="213" t="s">
        <v>152</v>
      </c>
    </row>
    <row r="23" spans="1:16" s="197" customFormat="1" ht="30" customHeight="1">
      <c r="A23" s="678"/>
      <c r="B23" s="678"/>
      <c r="C23" s="206" t="s">
        <v>49</v>
      </c>
      <c r="D23" s="163">
        <v>2800000</v>
      </c>
      <c r="E23" s="207">
        <v>590000</v>
      </c>
      <c r="F23" s="168">
        <v>0.21071428571428572</v>
      </c>
      <c r="G23" s="109">
        <v>420384</v>
      </c>
      <c r="H23" s="208">
        <v>0.01402891956527457</v>
      </c>
      <c r="I23" s="109">
        <v>28025.6</v>
      </c>
      <c r="J23" s="208">
        <v>0.010009142857142857</v>
      </c>
      <c r="K23" s="208">
        <v>0.04750101694915254</v>
      </c>
      <c r="L23" s="697" t="s">
        <v>303</v>
      </c>
      <c r="M23" s="217" t="s">
        <v>574</v>
      </c>
      <c r="N23" s="211" t="s">
        <v>47</v>
      </c>
      <c r="O23" s="212">
        <v>0.077</v>
      </c>
      <c r="P23" s="213" t="s">
        <v>152</v>
      </c>
    </row>
    <row r="24" spans="1:16" s="197" customFormat="1" ht="30" customHeight="1">
      <c r="A24" s="678"/>
      <c r="B24" s="678"/>
      <c r="C24" s="206" t="s">
        <v>50</v>
      </c>
      <c r="D24" s="163">
        <v>8400000</v>
      </c>
      <c r="E24" s="207">
        <v>640000</v>
      </c>
      <c r="F24" s="168">
        <v>0.0761904761904762</v>
      </c>
      <c r="G24" s="109">
        <v>466150</v>
      </c>
      <c r="H24" s="208">
        <v>0.015556207789432378</v>
      </c>
      <c r="I24" s="109">
        <v>31076.666666666668</v>
      </c>
      <c r="J24" s="208">
        <v>0.003699603174603175</v>
      </c>
      <c r="K24" s="208">
        <v>0.04855729166666667</v>
      </c>
      <c r="L24" s="703"/>
      <c r="M24" s="217" t="s">
        <v>574</v>
      </c>
      <c r="N24" s="211" t="s">
        <v>47</v>
      </c>
      <c r="O24" s="212">
        <v>0.068</v>
      </c>
      <c r="P24" s="213" t="s">
        <v>152</v>
      </c>
    </row>
    <row r="25" spans="1:16" s="197" customFormat="1" ht="30" customHeight="1">
      <c r="A25" s="678"/>
      <c r="B25" s="678"/>
      <c r="C25" s="206" t="s">
        <v>51</v>
      </c>
      <c r="D25" s="163">
        <v>5250000</v>
      </c>
      <c r="E25" s="207">
        <v>570000</v>
      </c>
      <c r="F25" s="168">
        <v>0.10857142857142857</v>
      </c>
      <c r="G25" s="109">
        <v>316690</v>
      </c>
      <c r="H25" s="208">
        <v>0.010568476766781808</v>
      </c>
      <c r="I25" s="109">
        <v>21113</v>
      </c>
      <c r="J25" s="208">
        <v>0.0038010793650793654</v>
      </c>
      <c r="K25" s="208">
        <v>0.037</v>
      </c>
      <c r="L25" s="703"/>
      <c r="M25" s="217" t="s">
        <v>593</v>
      </c>
      <c r="N25" s="211" t="s">
        <v>231</v>
      </c>
      <c r="O25" s="212">
        <v>0.067</v>
      </c>
      <c r="P25" s="213" t="s">
        <v>152</v>
      </c>
    </row>
    <row r="26" spans="1:16" s="197" customFormat="1" ht="30" customHeight="1">
      <c r="A26" s="678"/>
      <c r="B26" s="678"/>
      <c r="C26" s="206" t="s">
        <v>313</v>
      </c>
      <c r="D26" s="163">
        <v>5100000</v>
      </c>
      <c r="E26" s="207">
        <v>1785000</v>
      </c>
      <c r="F26" s="168">
        <v>0.35</v>
      </c>
      <c r="G26" s="109">
        <v>271520</v>
      </c>
      <c r="H26" s="208">
        <v>0.009061078062826728</v>
      </c>
      <c r="I26" s="109">
        <v>18101.333333333332</v>
      </c>
      <c r="J26" s="208">
        <v>0.003549281045751634</v>
      </c>
      <c r="K26" s="208">
        <v>0.01014080298786181</v>
      </c>
      <c r="L26" s="698"/>
      <c r="M26" s="217" t="s">
        <v>607</v>
      </c>
      <c r="N26" s="211" t="s">
        <v>47</v>
      </c>
      <c r="O26" s="212">
        <v>0.05</v>
      </c>
      <c r="P26" s="213" t="s">
        <v>152</v>
      </c>
    </row>
    <row r="27" spans="1:16" s="197" customFormat="1" ht="30" customHeight="1">
      <c r="A27" s="678"/>
      <c r="B27" s="678"/>
      <c r="C27" s="206" t="s">
        <v>53</v>
      </c>
      <c r="D27" s="163">
        <v>15050000</v>
      </c>
      <c r="E27" s="207">
        <v>2200000</v>
      </c>
      <c r="F27" s="168">
        <v>0.1461794019933555</v>
      </c>
      <c r="G27" s="109">
        <v>378423</v>
      </c>
      <c r="H27" s="208">
        <v>0.012628610576639212</v>
      </c>
      <c r="I27" s="109">
        <v>25228</v>
      </c>
      <c r="J27" s="208">
        <v>0.002</v>
      </c>
      <c r="K27" s="208">
        <v>0.011</v>
      </c>
      <c r="L27" s="225" t="s">
        <v>311</v>
      </c>
      <c r="M27" s="217" t="s">
        <v>593</v>
      </c>
      <c r="N27" s="211" t="s">
        <v>47</v>
      </c>
      <c r="O27" s="212">
        <v>0.026</v>
      </c>
      <c r="P27" s="213" t="s">
        <v>152</v>
      </c>
    </row>
    <row r="28" spans="1:16" s="197" customFormat="1" ht="30" customHeight="1">
      <c r="A28" s="678"/>
      <c r="B28" s="678"/>
      <c r="C28" s="206" t="s">
        <v>54</v>
      </c>
      <c r="D28" s="163">
        <v>3400000</v>
      </c>
      <c r="E28" s="207">
        <v>68000</v>
      </c>
      <c r="F28" s="168">
        <v>0.02</v>
      </c>
      <c r="G28" s="109">
        <v>207193</v>
      </c>
      <c r="H28" s="208">
        <v>0.0069143781197379866</v>
      </c>
      <c r="I28" s="109">
        <v>13812.866666666667</v>
      </c>
      <c r="J28" s="208">
        <v>0.004062607843137255</v>
      </c>
      <c r="K28" s="208">
        <v>0.20313039215686274</v>
      </c>
      <c r="L28" s="226" t="s">
        <v>569</v>
      </c>
      <c r="M28" s="217" t="s">
        <v>314</v>
      </c>
      <c r="N28" s="211" t="s">
        <v>233</v>
      </c>
      <c r="O28" s="212">
        <v>0.045</v>
      </c>
      <c r="P28" s="213" t="s">
        <v>152</v>
      </c>
    </row>
    <row r="29" spans="1:16" s="197" customFormat="1" ht="30" customHeight="1">
      <c r="A29" s="678"/>
      <c r="B29" s="678"/>
      <c r="C29" s="206" t="s">
        <v>55</v>
      </c>
      <c r="D29" s="163">
        <v>36000000</v>
      </c>
      <c r="E29" s="207" t="s">
        <v>152</v>
      </c>
      <c r="F29" s="168" t="s">
        <v>152</v>
      </c>
      <c r="G29" s="153" t="s">
        <v>152</v>
      </c>
      <c r="H29" s="227" t="s">
        <v>152</v>
      </c>
      <c r="I29" s="153" t="s">
        <v>152</v>
      </c>
      <c r="J29" s="227" t="s">
        <v>152</v>
      </c>
      <c r="K29" s="227" t="s">
        <v>152</v>
      </c>
      <c r="L29" s="228" t="s">
        <v>152</v>
      </c>
      <c r="M29" s="217" t="s">
        <v>152</v>
      </c>
      <c r="N29" s="211" t="s">
        <v>152</v>
      </c>
      <c r="O29" s="212" t="s">
        <v>152</v>
      </c>
      <c r="P29" s="213" t="s">
        <v>152</v>
      </c>
    </row>
    <row r="30" spans="1:16" s="197" customFormat="1" ht="30" customHeight="1">
      <c r="A30" s="678"/>
      <c r="B30" s="678"/>
      <c r="C30" s="206" t="s">
        <v>56</v>
      </c>
      <c r="D30" s="163">
        <v>2660000</v>
      </c>
      <c r="E30" s="207">
        <v>615000</v>
      </c>
      <c r="F30" s="168">
        <v>0.231203007518797</v>
      </c>
      <c r="G30" s="109">
        <v>241950</v>
      </c>
      <c r="H30" s="208">
        <v>0.008074277538674597</v>
      </c>
      <c r="I30" s="109">
        <v>16130</v>
      </c>
      <c r="J30" s="208">
        <v>0.00606390977443609</v>
      </c>
      <c r="K30" s="208">
        <v>0.026227642276422766</v>
      </c>
      <c r="L30" s="697" t="s">
        <v>301</v>
      </c>
      <c r="M30" s="217" t="s">
        <v>528</v>
      </c>
      <c r="N30" s="211" t="s">
        <v>47</v>
      </c>
      <c r="O30" s="212">
        <v>0.031</v>
      </c>
      <c r="P30" s="213" t="s">
        <v>152</v>
      </c>
    </row>
    <row r="31" spans="1:16" s="197" customFormat="1" ht="30" customHeight="1">
      <c r="A31" s="678"/>
      <c r="B31" s="679"/>
      <c r="C31" s="206" t="s">
        <v>57</v>
      </c>
      <c r="D31" s="207">
        <v>4220000</v>
      </c>
      <c r="E31" s="207">
        <v>1261600</v>
      </c>
      <c r="F31" s="168">
        <v>0.298957345971564</v>
      </c>
      <c r="G31" s="153">
        <v>318700</v>
      </c>
      <c r="H31" s="208">
        <v>0.010635553839948726</v>
      </c>
      <c r="I31" s="109">
        <v>21246.666666666668</v>
      </c>
      <c r="J31" s="208">
        <v>0.005034755134281201</v>
      </c>
      <c r="K31" s="208">
        <v>0.016841048404142887</v>
      </c>
      <c r="L31" s="703"/>
      <c r="M31" s="217" t="s">
        <v>575</v>
      </c>
      <c r="N31" s="211" t="s">
        <v>47</v>
      </c>
      <c r="O31" s="212">
        <v>0.056</v>
      </c>
      <c r="P31" s="213" t="s">
        <v>152</v>
      </c>
    </row>
    <row r="32" spans="1:16" s="197" customFormat="1" ht="30" customHeight="1">
      <c r="A32" s="678"/>
      <c r="B32" s="677" t="s">
        <v>23</v>
      </c>
      <c r="C32" s="206" t="s">
        <v>265</v>
      </c>
      <c r="D32" s="163">
        <v>12000000</v>
      </c>
      <c r="E32" s="207">
        <v>2000000</v>
      </c>
      <c r="F32" s="168">
        <v>0.16666666666666666</v>
      </c>
      <c r="G32" s="109">
        <v>696900</v>
      </c>
      <c r="H32" s="208">
        <v>0.02325672253235101</v>
      </c>
      <c r="I32" s="109">
        <v>46460</v>
      </c>
      <c r="J32" s="208">
        <v>0.0038716666666666665</v>
      </c>
      <c r="K32" s="208">
        <v>0.02323</v>
      </c>
      <c r="L32" s="703"/>
      <c r="M32" s="217" t="s">
        <v>315</v>
      </c>
      <c r="N32" s="211" t="s">
        <v>47</v>
      </c>
      <c r="O32" s="212">
        <v>0.058</v>
      </c>
      <c r="P32" s="213" t="s">
        <v>152</v>
      </c>
    </row>
    <row r="33" spans="1:16" s="197" customFormat="1" ht="30" customHeight="1">
      <c r="A33" s="678"/>
      <c r="B33" s="678"/>
      <c r="C33" s="206" t="s">
        <v>266</v>
      </c>
      <c r="D33" s="163">
        <v>2160000</v>
      </c>
      <c r="E33" s="207">
        <v>220000</v>
      </c>
      <c r="F33" s="168">
        <v>0.10185185185185185</v>
      </c>
      <c r="G33" s="109">
        <v>38000</v>
      </c>
      <c r="H33" s="208">
        <v>0.001268123771314878</v>
      </c>
      <c r="I33" s="109">
        <v>2533.3333333333335</v>
      </c>
      <c r="J33" s="208">
        <v>0.0011728395061728395</v>
      </c>
      <c r="K33" s="208">
        <v>0.011515151515151516</v>
      </c>
      <c r="L33" s="698"/>
      <c r="M33" s="217" t="s">
        <v>573</v>
      </c>
      <c r="N33" s="211" t="s">
        <v>47</v>
      </c>
      <c r="O33" s="212">
        <v>0.125</v>
      </c>
      <c r="P33" s="213" t="s">
        <v>152</v>
      </c>
    </row>
    <row r="34" spans="1:16" s="197" customFormat="1" ht="30" customHeight="1">
      <c r="A34" s="678"/>
      <c r="B34" s="678"/>
      <c r="C34" s="206" t="s">
        <v>60</v>
      </c>
      <c r="D34" s="163">
        <v>4275000</v>
      </c>
      <c r="E34" s="207">
        <v>531000</v>
      </c>
      <c r="F34" s="168">
        <v>0.12421052631578948</v>
      </c>
      <c r="G34" s="109">
        <v>28500</v>
      </c>
      <c r="H34" s="208">
        <v>0.0009510928284861584</v>
      </c>
      <c r="I34" s="109">
        <v>1900</v>
      </c>
      <c r="J34" s="208">
        <v>0.00044444444444444447</v>
      </c>
      <c r="K34" s="208">
        <v>0.0035781544256120526</v>
      </c>
      <c r="L34" s="216" t="s">
        <v>570</v>
      </c>
      <c r="M34" s="217" t="s">
        <v>316</v>
      </c>
      <c r="N34" s="211" t="s">
        <v>47</v>
      </c>
      <c r="O34" s="219">
        <v>0.054</v>
      </c>
      <c r="P34" s="213" t="s">
        <v>152</v>
      </c>
    </row>
    <row r="35" spans="1:16" s="197" customFormat="1" ht="30" customHeight="1">
      <c r="A35" s="678"/>
      <c r="B35" s="678"/>
      <c r="C35" s="206" t="s">
        <v>61</v>
      </c>
      <c r="D35" s="163">
        <v>2740000</v>
      </c>
      <c r="E35" s="207">
        <v>777100</v>
      </c>
      <c r="F35" s="168">
        <v>0.28361313868613136</v>
      </c>
      <c r="G35" s="109">
        <v>50433</v>
      </c>
      <c r="H35" s="208">
        <v>0.0016830338462821904</v>
      </c>
      <c r="I35" s="109">
        <v>3362.2</v>
      </c>
      <c r="J35" s="208">
        <v>0.0012270802919708028</v>
      </c>
      <c r="K35" s="208">
        <v>0.004326598893321322</v>
      </c>
      <c r="L35" s="697" t="s">
        <v>325</v>
      </c>
      <c r="M35" s="217" t="s">
        <v>317</v>
      </c>
      <c r="N35" s="211" t="s">
        <v>47</v>
      </c>
      <c r="O35" s="219">
        <v>0.016</v>
      </c>
      <c r="P35" s="213" t="s">
        <v>152</v>
      </c>
    </row>
    <row r="36" spans="1:16" s="197" customFormat="1" ht="30" customHeight="1">
      <c r="A36" s="679"/>
      <c r="B36" s="679"/>
      <c r="C36" s="206" t="s">
        <v>62</v>
      </c>
      <c r="D36" s="163">
        <v>3400000</v>
      </c>
      <c r="E36" s="207">
        <v>433158</v>
      </c>
      <c r="F36" s="168">
        <v>0.12739941176470587</v>
      </c>
      <c r="G36" s="109">
        <v>24376</v>
      </c>
      <c r="H36" s="208">
        <v>0.0008134680276203017</v>
      </c>
      <c r="I36" s="109">
        <v>1625.0666666666666</v>
      </c>
      <c r="J36" s="208">
        <v>0.0004779607843137255</v>
      </c>
      <c r="K36" s="208">
        <v>0.003751671830294411</v>
      </c>
      <c r="L36" s="703"/>
      <c r="M36" s="217" t="s">
        <v>307</v>
      </c>
      <c r="N36" s="218" t="s">
        <v>47</v>
      </c>
      <c r="O36" s="212">
        <v>0.03</v>
      </c>
      <c r="P36" s="213" t="s">
        <v>152</v>
      </c>
    </row>
    <row r="37" spans="1:16" s="197" customFormat="1" ht="30" customHeight="1">
      <c r="A37" s="680" t="s">
        <v>64</v>
      </c>
      <c r="B37" s="680" t="s">
        <v>22</v>
      </c>
      <c r="C37" s="206" t="s">
        <v>267</v>
      </c>
      <c r="D37" s="163">
        <v>5880000</v>
      </c>
      <c r="E37" s="207">
        <v>3570000</v>
      </c>
      <c r="F37" s="168">
        <v>0.6071428571428571</v>
      </c>
      <c r="G37" s="109">
        <v>430174</v>
      </c>
      <c r="H37" s="208">
        <v>0.014355628294779113</v>
      </c>
      <c r="I37" s="109">
        <v>28678.266666666666</v>
      </c>
      <c r="J37" s="208">
        <v>0.004877256235827665</v>
      </c>
      <c r="K37" s="208">
        <v>0.0080331279178338</v>
      </c>
      <c r="L37" s="698"/>
      <c r="M37" s="217" t="s">
        <v>317</v>
      </c>
      <c r="N37" s="211" t="s">
        <v>47</v>
      </c>
      <c r="O37" s="212">
        <v>0.032</v>
      </c>
      <c r="P37" s="213" t="s">
        <v>152</v>
      </c>
    </row>
    <row r="38" spans="1:16" s="197" customFormat="1" ht="30" customHeight="1">
      <c r="A38" s="680"/>
      <c r="B38" s="680"/>
      <c r="C38" s="206" t="s">
        <v>268</v>
      </c>
      <c r="D38" s="163">
        <v>2350000</v>
      </c>
      <c r="E38" s="207">
        <v>1182000</v>
      </c>
      <c r="F38" s="168">
        <v>0.5029787234042553</v>
      </c>
      <c r="G38" s="109">
        <v>704039</v>
      </c>
      <c r="H38" s="208">
        <v>0.023494962942967247</v>
      </c>
      <c r="I38" s="109">
        <v>46935.933333333334</v>
      </c>
      <c r="J38" s="208">
        <v>0.019972737588652482</v>
      </c>
      <c r="K38" s="208">
        <v>0.03970891144952059</v>
      </c>
      <c r="L38" s="229" t="s">
        <v>569</v>
      </c>
      <c r="M38" s="217" t="s">
        <v>306</v>
      </c>
      <c r="N38" s="211" t="s">
        <v>47</v>
      </c>
      <c r="O38" s="212">
        <v>0.039</v>
      </c>
      <c r="P38" s="213" t="s">
        <v>152</v>
      </c>
    </row>
    <row r="39" spans="1:16" s="197" customFormat="1" ht="30" customHeight="1">
      <c r="A39" s="680"/>
      <c r="B39" s="680"/>
      <c r="C39" s="206" t="s">
        <v>269</v>
      </c>
      <c r="D39" s="163">
        <v>2927000</v>
      </c>
      <c r="E39" s="207">
        <v>1703000</v>
      </c>
      <c r="F39" s="168">
        <v>0.5818243935770413</v>
      </c>
      <c r="G39" s="109">
        <v>681100</v>
      </c>
      <c r="H39" s="208">
        <v>0.022729450016909562</v>
      </c>
      <c r="I39" s="109">
        <v>45406.666666666664</v>
      </c>
      <c r="J39" s="208">
        <v>0.015513039517139277</v>
      </c>
      <c r="K39" s="208">
        <v>0.026662752006263456</v>
      </c>
      <c r="L39" s="216" t="s">
        <v>325</v>
      </c>
      <c r="M39" s="217" t="s">
        <v>317</v>
      </c>
      <c r="N39" s="230" t="s">
        <v>47</v>
      </c>
      <c r="O39" s="231">
        <v>0.067</v>
      </c>
      <c r="P39" s="213" t="s">
        <v>152</v>
      </c>
    </row>
    <row r="40" spans="1:16" s="197" customFormat="1" ht="30" customHeight="1">
      <c r="A40" s="680"/>
      <c r="B40" s="680"/>
      <c r="C40" s="206" t="s">
        <v>271</v>
      </c>
      <c r="D40" s="163">
        <v>1490000</v>
      </c>
      <c r="E40" s="207">
        <v>916000</v>
      </c>
      <c r="F40" s="168">
        <v>0.614765100671141</v>
      </c>
      <c r="G40" s="109">
        <v>393044</v>
      </c>
      <c r="H40" s="208">
        <v>0.013116537883491708</v>
      </c>
      <c r="I40" s="109">
        <v>26202.933333333334</v>
      </c>
      <c r="J40" s="208">
        <v>0.01758586129753915</v>
      </c>
      <c r="K40" s="208">
        <v>0.028605822416302766</v>
      </c>
      <c r="L40" s="216" t="s">
        <v>318</v>
      </c>
      <c r="M40" s="217" t="s">
        <v>319</v>
      </c>
      <c r="N40" s="230" t="s">
        <v>47</v>
      </c>
      <c r="O40" s="231">
        <v>0.105</v>
      </c>
      <c r="P40" s="213" t="s">
        <v>152</v>
      </c>
    </row>
    <row r="41" spans="1:16" s="197" customFormat="1" ht="30" customHeight="1">
      <c r="A41" s="680"/>
      <c r="B41" s="680"/>
      <c r="C41" s="220" t="s">
        <v>272</v>
      </c>
      <c r="D41" s="163">
        <v>8100000</v>
      </c>
      <c r="E41" s="207">
        <v>4590000</v>
      </c>
      <c r="F41" s="168">
        <v>0.5666666666666667</v>
      </c>
      <c r="G41" s="109">
        <v>847428</v>
      </c>
      <c r="H41" s="208">
        <v>0.028280094507311167</v>
      </c>
      <c r="I41" s="109">
        <v>56495.2</v>
      </c>
      <c r="J41" s="208">
        <v>0.0069747160493827155</v>
      </c>
      <c r="K41" s="208">
        <v>0.012308322440087146</v>
      </c>
      <c r="L41" s="697" t="s">
        <v>320</v>
      </c>
      <c r="M41" s="217" t="s">
        <v>576</v>
      </c>
      <c r="N41" s="211" t="s">
        <v>47</v>
      </c>
      <c r="O41" s="212">
        <v>0.068</v>
      </c>
      <c r="P41" s="213" t="s">
        <v>152</v>
      </c>
    </row>
    <row r="42" spans="1:16" s="197" customFormat="1" ht="30" customHeight="1">
      <c r="A42" s="680"/>
      <c r="B42" s="680"/>
      <c r="C42" s="206" t="s">
        <v>273</v>
      </c>
      <c r="D42" s="163">
        <v>3250000</v>
      </c>
      <c r="E42" s="207">
        <v>1740000</v>
      </c>
      <c r="F42" s="168">
        <v>0.5353846153846153</v>
      </c>
      <c r="G42" s="109">
        <v>673050</v>
      </c>
      <c r="H42" s="208">
        <v>0.022460808007459962</v>
      </c>
      <c r="I42" s="109">
        <v>44870</v>
      </c>
      <c r="J42" s="208">
        <v>0.013806153846153846</v>
      </c>
      <c r="K42" s="208">
        <v>0.02578735632183908</v>
      </c>
      <c r="L42" s="698"/>
      <c r="M42" s="217" t="s">
        <v>576</v>
      </c>
      <c r="N42" s="218" t="s">
        <v>47</v>
      </c>
      <c r="O42" s="212">
        <v>0.039</v>
      </c>
      <c r="P42" s="213" t="s">
        <v>152</v>
      </c>
    </row>
    <row r="43" spans="1:16" s="197" customFormat="1" ht="30" customHeight="1">
      <c r="A43" s="680" t="s">
        <v>64</v>
      </c>
      <c r="B43" s="680" t="s">
        <v>22</v>
      </c>
      <c r="C43" s="220" t="s">
        <v>70</v>
      </c>
      <c r="D43" s="163">
        <v>3188000</v>
      </c>
      <c r="E43" s="207">
        <v>1242000</v>
      </c>
      <c r="F43" s="168">
        <v>0.38958594730238394</v>
      </c>
      <c r="G43" s="109">
        <v>147015</v>
      </c>
      <c r="H43" s="208">
        <v>0.004906137269469915</v>
      </c>
      <c r="I43" s="109">
        <v>9801</v>
      </c>
      <c r="J43" s="208">
        <v>0.003074341279799247</v>
      </c>
      <c r="K43" s="208">
        <v>0.007891304347826087</v>
      </c>
      <c r="L43" s="216" t="s">
        <v>321</v>
      </c>
      <c r="M43" s="217" t="s">
        <v>322</v>
      </c>
      <c r="N43" s="218" t="s">
        <v>47</v>
      </c>
      <c r="O43" s="219">
        <v>0.041</v>
      </c>
      <c r="P43" s="213" t="s">
        <v>152</v>
      </c>
    </row>
    <row r="44" spans="1:16" s="197" customFormat="1" ht="30" customHeight="1">
      <c r="A44" s="680"/>
      <c r="B44" s="680"/>
      <c r="C44" s="206" t="s">
        <v>237</v>
      </c>
      <c r="D44" s="163">
        <v>5831000</v>
      </c>
      <c r="E44" s="207">
        <v>1844000</v>
      </c>
      <c r="F44" s="168">
        <v>0.31624078202709655</v>
      </c>
      <c r="G44" s="109">
        <v>126111</v>
      </c>
      <c r="H44" s="208">
        <v>0.004208535708533963</v>
      </c>
      <c r="I44" s="109">
        <v>8407.4</v>
      </c>
      <c r="J44" s="208">
        <v>0.0014418453095523924</v>
      </c>
      <c r="K44" s="208">
        <v>0.004559327548806941</v>
      </c>
      <c r="L44" s="697" t="s">
        <v>325</v>
      </c>
      <c r="M44" s="217" t="s">
        <v>317</v>
      </c>
      <c r="N44" s="230" t="s">
        <v>47</v>
      </c>
      <c r="O44" s="231">
        <v>0.013</v>
      </c>
      <c r="P44" s="213" t="s">
        <v>152</v>
      </c>
    </row>
    <row r="45" spans="1:16" s="197" customFormat="1" ht="30" customHeight="1">
      <c r="A45" s="680"/>
      <c r="B45" s="680"/>
      <c r="C45" s="206" t="s">
        <v>72</v>
      </c>
      <c r="D45" s="163">
        <v>6510000</v>
      </c>
      <c r="E45" s="207">
        <v>4478880</v>
      </c>
      <c r="F45" s="168">
        <v>0.688</v>
      </c>
      <c r="G45" s="109">
        <v>363900</v>
      </c>
      <c r="H45" s="208">
        <v>0.01214395369424958</v>
      </c>
      <c r="I45" s="109">
        <v>24260</v>
      </c>
      <c r="J45" s="208">
        <v>0.0037265745007680493</v>
      </c>
      <c r="K45" s="208">
        <v>0.005416532704604723</v>
      </c>
      <c r="L45" s="698"/>
      <c r="M45" s="210" t="s">
        <v>310</v>
      </c>
      <c r="N45" s="211" t="s">
        <v>47</v>
      </c>
      <c r="O45" s="212">
        <v>0.034</v>
      </c>
      <c r="P45" s="213" t="s">
        <v>152</v>
      </c>
    </row>
    <row r="46" spans="1:16" s="232" customFormat="1" ht="30" customHeight="1">
      <c r="A46" s="680"/>
      <c r="B46" s="680"/>
      <c r="C46" s="206" t="s">
        <v>274</v>
      </c>
      <c r="D46" s="163">
        <v>31300000</v>
      </c>
      <c r="E46" s="207">
        <v>14773600</v>
      </c>
      <c r="F46" s="168">
        <v>0.472</v>
      </c>
      <c r="G46" s="109">
        <v>1094681</v>
      </c>
      <c r="H46" s="208">
        <v>0.03653134205544058</v>
      </c>
      <c r="I46" s="109">
        <v>72978.73333333334</v>
      </c>
      <c r="J46" s="208">
        <v>0.0023315889243876466</v>
      </c>
      <c r="K46" s="208">
        <v>0.004939807043194166</v>
      </c>
      <c r="L46" s="697" t="s">
        <v>318</v>
      </c>
      <c r="M46" s="210" t="s">
        <v>572</v>
      </c>
      <c r="N46" s="211" t="s">
        <v>47</v>
      </c>
      <c r="O46" s="212">
        <v>0.024</v>
      </c>
      <c r="P46" s="213" t="s">
        <v>152</v>
      </c>
    </row>
    <row r="47" spans="1:16" s="232" customFormat="1" ht="30" customHeight="1">
      <c r="A47" s="680"/>
      <c r="B47" s="680"/>
      <c r="C47" s="206" t="s">
        <v>323</v>
      </c>
      <c r="D47" s="163">
        <v>7000000</v>
      </c>
      <c r="E47" s="207">
        <v>1288000</v>
      </c>
      <c r="F47" s="168">
        <v>0.184</v>
      </c>
      <c r="G47" s="109">
        <v>605646</v>
      </c>
      <c r="H47" s="208">
        <v>0.020211423410572908</v>
      </c>
      <c r="I47" s="109">
        <v>40376.4</v>
      </c>
      <c r="J47" s="208">
        <v>0.005768057142857143</v>
      </c>
      <c r="K47" s="208">
        <v>0.03134813664596273</v>
      </c>
      <c r="L47" s="698"/>
      <c r="M47" s="210" t="s">
        <v>577</v>
      </c>
      <c r="N47" s="211" t="s">
        <v>529</v>
      </c>
      <c r="O47" s="212">
        <v>0.052</v>
      </c>
      <c r="P47" s="213" t="s">
        <v>152</v>
      </c>
    </row>
    <row r="48" spans="1:16" s="232" customFormat="1" ht="30" customHeight="1">
      <c r="A48" s="680"/>
      <c r="B48" s="680"/>
      <c r="C48" s="206" t="s">
        <v>75</v>
      </c>
      <c r="D48" s="163">
        <v>6090000</v>
      </c>
      <c r="E48" s="207">
        <v>3065706</v>
      </c>
      <c r="F48" s="168">
        <v>0.5034</v>
      </c>
      <c r="G48" s="109">
        <v>219400</v>
      </c>
      <c r="H48" s="208">
        <v>0.0073217461954337955</v>
      </c>
      <c r="I48" s="109">
        <v>14626.666666666666</v>
      </c>
      <c r="J48" s="208">
        <v>0.002401751505199781</v>
      </c>
      <c r="K48" s="208">
        <v>0.00477105980373417</v>
      </c>
      <c r="L48" s="697" t="s">
        <v>325</v>
      </c>
      <c r="M48" s="210" t="s">
        <v>324</v>
      </c>
      <c r="N48" s="211" t="s">
        <v>47</v>
      </c>
      <c r="O48" s="212">
        <v>0.024</v>
      </c>
      <c r="P48" s="213" t="s">
        <v>152</v>
      </c>
    </row>
    <row r="49" spans="1:16" s="197" customFormat="1" ht="30" customHeight="1">
      <c r="A49" s="680"/>
      <c r="B49" s="680" t="s">
        <v>23</v>
      </c>
      <c r="C49" s="206" t="s">
        <v>275</v>
      </c>
      <c r="D49" s="163">
        <v>10200000</v>
      </c>
      <c r="E49" s="207">
        <v>6588000</v>
      </c>
      <c r="F49" s="168">
        <v>0.6458823529411765</v>
      </c>
      <c r="G49" s="109">
        <v>1085374</v>
      </c>
      <c r="H49" s="208">
        <v>0.03622075184650301</v>
      </c>
      <c r="I49" s="109">
        <v>72358.26666666666</v>
      </c>
      <c r="J49" s="208">
        <v>0.0070939477124183</v>
      </c>
      <c r="K49" s="208">
        <v>0.010983343452742359</v>
      </c>
      <c r="L49" s="703"/>
      <c r="M49" s="210" t="s">
        <v>317</v>
      </c>
      <c r="N49" s="211" t="s">
        <v>47</v>
      </c>
      <c r="O49" s="212">
        <v>0.035</v>
      </c>
      <c r="P49" s="213" t="s">
        <v>152</v>
      </c>
    </row>
    <row r="50" spans="1:16" s="197" customFormat="1" ht="30" customHeight="1">
      <c r="A50" s="680"/>
      <c r="B50" s="680"/>
      <c r="C50" s="206" t="s">
        <v>77</v>
      </c>
      <c r="D50" s="163">
        <v>2100000</v>
      </c>
      <c r="E50" s="207">
        <v>1390000</v>
      </c>
      <c r="F50" s="168">
        <v>0.6619047619047619</v>
      </c>
      <c r="G50" s="109">
        <v>74088</v>
      </c>
      <c r="H50" s="208">
        <v>0.002472440893925702</v>
      </c>
      <c r="I50" s="109">
        <v>4939.2</v>
      </c>
      <c r="J50" s="208">
        <v>0.002352</v>
      </c>
      <c r="K50" s="208">
        <v>0.0035533812949640285</v>
      </c>
      <c r="L50" s="703"/>
      <c r="M50" s="217" t="s">
        <v>316</v>
      </c>
      <c r="N50" s="230" t="s">
        <v>47</v>
      </c>
      <c r="O50" s="219">
        <v>0.081</v>
      </c>
      <c r="P50" s="213" t="s">
        <v>152</v>
      </c>
    </row>
    <row r="51" spans="1:16" s="232" customFormat="1" ht="30" customHeight="1">
      <c r="A51" s="680"/>
      <c r="B51" s="680"/>
      <c r="C51" s="233" t="s">
        <v>78</v>
      </c>
      <c r="D51" s="234">
        <v>7260000</v>
      </c>
      <c r="E51" s="235">
        <v>1904000</v>
      </c>
      <c r="F51" s="236">
        <v>0.2622589531680441</v>
      </c>
      <c r="G51" s="237">
        <v>739750</v>
      </c>
      <c r="H51" s="238">
        <v>0.024686698942899498</v>
      </c>
      <c r="I51" s="237">
        <v>49316.666666666664</v>
      </c>
      <c r="J51" s="238">
        <v>0.0067929292929292924</v>
      </c>
      <c r="K51" s="238">
        <v>0.0259016106442577</v>
      </c>
      <c r="L51" s="698"/>
      <c r="M51" s="210" t="s">
        <v>578</v>
      </c>
      <c r="N51" s="211" t="s">
        <v>47</v>
      </c>
      <c r="O51" s="212">
        <v>0.045</v>
      </c>
      <c r="P51" s="213" t="s">
        <v>152</v>
      </c>
    </row>
    <row r="52" spans="1:16" s="197" customFormat="1" ht="30" customHeight="1">
      <c r="A52" s="680"/>
      <c r="B52" s="680"/>
      <c r="C52" s="206" t="s">
        <v>79</v>
      </c>
      <c r="D52" s="163">
        <v>4335000</v>
      </c>
      <c r="E52" s="207">
        <v>2137000</v>
      </c>
      <c r="F52" s="168">
        <v>0.49296424452133797</v>
      </c>
      <c r="G52" s="109">
        <v>64429</v>
      </c>
      <c r="H52" s="208">
        <v>0.0021501038542643754</v>
      </c>
      <c r="I52" s="109">
        <v>4295.266666666666</v>
      </c>
      <c r="J52" s="208">
        <v>0.0009908342945021144</v>
      </c>
      <c r="K52" s="208">
        <v>0.0020099516456091094</v>
      </c>
      <c r="L52" s="216" t="s">
        <v>318</v>
      </c>
      <c r="M52" s="217" t="s">
        <v>304</v>
      </c>
      <c r="N52" s="218" t="s">
        <v>47</v>
      </c>
      <c r="O52" s="212">
        <v>0.071</v>
      </c>
      <c r="P52" s="213" t="s">
        <v>152</v>
      </c>
    </row>
    <row r="53" spans="1:16" s="197" customFormat="1" ht="30" customHeight="1">
      <c r="A53" s="680"/>
      <c r="B53" s="680"/>
      <c r="C53" s="206" t="s">
        <v>80</v>
      </c>
      <c r="D53" s="163">
        <v>15080000</v>
      </c>
      <c r="E53" s="207">
        <v>6130000</v>
      </c>
      <c r="F53" s="168">
        <v>0.40649867374005305</v>
      </c>
      <c r="G53" s="109">
        <v>304909.28</v>
      </c>
      <c r="H53" s="208">
        <v>0.010175334370065897</v>
      </c>
      <c r="I53" s="109">
        <v>20327.285333333337</v>
      </c>
      <c r="J53" s="208">
        <v>0.0013479632183908048</v>
      </c>
      <c r="K53" s="208">
        <v>0.003316033496465471</v>
      </c>
      <c r="L53" s="697" t="s">
        <v>325</v>
      </c>
      <c r="M53" s="217" t="s">
        <v>310</v>
      </c>
      <c r="N53" s="218" t="s">
        <v>47</v>
      </c>
      <c r="O53" s="212">
        <v>0.059</v>
      </c>
      <c r="P53" s="213" t="s">
        <v>152</v>
      </c>
    </row>
    <row r="54" spans="1:16" s="197" customFormat="1" ht="30" customHeight="1">
      <c r="A54" s="677" t="s">
        <v>82</v>
      </c>
      <c r="B54" s="677" t="s">
        <v>22</v>
      </c>
      <c r="C54" s="206" t="s">
        <v>277</v>
      </c>
      <c r="D54" s="163">
        <v>2140000</v>
      </c>
      <c r="E54" s="207">
        <v>1553000</v>
      </c>
      <c r="F54" s="168">
        <v>0.7257009345794393</v>
      </c>
      <c r="G54" s="109">
        <v>239491</v>
      </c>
      <c r="H54" s="208">
        <v>0.007992216581999247</v>
      </c>
      <c r="I54" s="109">
        <v>15966.066666666668</v>
      </c>
      <c r="J54" s="208">
        <v>0.0074607788161993776</v>
      </c>
      <c r="K54" s="208">
        <v>0.010280789869070616</v>
      </c>
      <c r="L54" s="703"/>
      <c r="M54" s="217" t="s">
        <v>317</v>
      </c>
      <c r="N54" s="211" t="s">
        <v>47</v>
      </c>
      <c r="O54" s="212">
        <v>0.017</v>
      </c>
      <c r="P54" s="213" t="s">
        <v>152</v>
      </c>
    </row>
    <row r="55" spans="1:16" s="197" customFormat="1" ht="30" customHeight="1">
      <c r="A55" s="678"/>
      <c r="B55" s="678"/>
      <c r="C55" s="206" t="s">
        <v>278</v>
      </c>
      <c r="D55" s="163">
        <v>4150000</v>
      </c>
      <c r="E55" s="207">
        <v>835000</v>
      </c>
      <c r="F55" s="168">
        <v>0.20120481927710843</v>
      </c>
      <c r="G55" s="109">
        <v>464180</v>
      </c>
      <c r="H55" s="208">
        <v>0.015490465583393159</v>
      </c>
      <c r="I55" s="109">
        <v>30945.333333333332</v>
      </c>
      <c r="J55" s="208">
        <v>0.007456706827309236</v>
      </c>
      <c r="K55" s="208">
        <v>0.03706027944111776</v>
      </c>
      <c r="L55" s="703"/>
      <c r="M55" s="217" t="s">
        <v>316</v>
      </c>
      <c r="N55" s="211" t="s">
        <v>529</v>
      </c>
      <c r="O55" s="212">
        <v>0.043</v>
      </c>
      <c r="P55" s="213" t="s">
        <v>152</v>
      </c>
    </row>
    <row r="56" spans="1:16" s="197" customFormat="1" ht="30" customHeight="1">
      <c r="A56" s="678"/>
      <c r="B56" s="678"/>
      <c r="C56" s="206" t="s">
        <v>279</v>
      </c>
      <c r="D56" s="163">
        <v>2900000</v>
      </c>
      <c r="E56" s="207">
        <v>1159000</v>
      </c>
      <c r="F56" s="168">
        <v>0.3996551724137931</v>
      </c>
      <c r="G56" s="109">
        <v>815600</v>
      </c>
      <c r="H56" s="208">
        <v>0.02721794073380038</v>
      </c>
      <c r="I56" s="109">
        <v>54373.333333333336</v>
      </c>
      <c r="J56" s="208">
        <v>0.018749425287356323</v>
      </c>
      <c r="K56" s="208">
        <v>0.046914006327293645</v>
      </c>
      <c r="L56" s="703"/>
      <c r="M56" s="707" t="s">
        <v>317</v>
      </c>
      <c r="N56" s="230" t="s">
        <v>47</v>
      </c>
      <c r="O56" s="212">
        <v>0.005</v>
      </c>
      <c r="P56" s="213" t="s">
        <v>152</v>
      </c>
    </row>
    <row r="57" spans="1:16" s="197" customFormat="1" ht="30" customHeight="1">
      <c r="A57" s="678"/>
      <c r="B57" s="678"/>
      <c r="C57" s="206" t="s">
        <v>281</v>
      </c>
      <c r="D57" s="163">
        <v>1560000</v>
      </c>
      <c r="E57" s="207">
        <v>973000</v>
      </c>
      <c r="F57" s="168">
        <v>0.6237179487179487</v>
      </c>
      <c r="G57" s="239">
        <v>578650</v>
      </c>
      <c r="H57" s="547">
        <v>0.019310521586088265</v>
      </c>
      <c r="I57" s="109">
        <v>38576.666666666664</v>
      </c>
      <c r="J57" s="208">
        <v>0.024728632478632478</v>
      </c>
      <c r="K57" s="208">
        <v>0.03964713943131209</v>
      </c>
      <c r="L57" s="703"/>
      <c r="M57" s="708"/>
      <c r="N57" s="230" t="s">
        <v>47</v>
      </c>
      <c r="O57" s="212">
        <v>0.057</v>
      </c>
      <c r="P57" s="213" t="s">
        <v>152</v>
      </c>
    </row>
    <row r="58" spans="1:16" s="197" customFormat="1" ht="30" customHeight="1">
      <c r="A58" s="678"/>
      <c r="B58" s="678"/>
      <c r="C58" s="206" t="s">
        <v>282</v>
      </c>
      <c r="D58" s="163">
        <v>3150000</v>
      </c>
      <c r="E58" s="207">
        <v>2406000</v>
      </c>
      <c r="F58" s="168">
        <v>0.7638095238095238</v>
      </c>
      <c r="G58" s="109">
        <v>457500</v>
      </c>
      <c r="H58" s="208">
        <v>0.01526754277306728</v>
      </c>
      <c r="I58" s="109">
        <v>30500</v>
      </c>
      <c r="J58" s="208">
        <v>0.009682539682539683</v>
      </c>
      <c r="K58" s="208">
        <v>0.012676641729010805</v>
      </c>
      <c r="L58" s="703"/>
      <c r="M58" s="707" t="s">
        <v>302</v>
      </c>
      <c r="N58" s="230" t="s">
        <v>47</v>
      </c>
      <c r="O58" s="212">
        <v>0.02</v>
      </c>
      <c r="P58" s="213" t="s">
        <v>152</v>
      </c>
    </row>
    <row r="59" spans="1:16" s="197" customFormat="1" ht="30" customHeight="1">
      <c r="A59" s="678"/>
      <c r="B59" s="678"/>
      <c r="C59" s="206" t="s">
        <v>283</v>
      </c>
      <c r="D59" s="163">
        <v>1670000</v>
      </c>
      <c r="E59" s="207">
        <v>1269000</v>
      </c>
      <c r="F59" s="168">
        <v>0.7598802395209581</v>
      </c>
      <c r="G59" s="109">
        <v>408750</v>
      </c>
      <c r="H59" s="208">
        <v>0.013640673461183061</v>
      </c>
      <c r="I59" s="109">
        <v>27250</v>
      </c>
      <c r="J59" s="208">
        <v>0.01631736526946108</v>
      </c>
      <c r="K59" s="208">
        <v>0.021473601260835303</v>
      </c>
      <c r="L59" s="698"/>
      <c r="M59" s="708"/>
      <c r="N59" s="230" t="s">
        <v>47</v>
      </c>
      <c r="O59" s="212">
        <v>0.106</v>
      </c>
      <c r="P59" s="213" t="s">
        <v>152</v>
      </c>
    </row>
    <row r="60" spans="1:16" s="197" customFormat="1" ht="30" customHeight="1">
      <c r="A60" s="678"/>
      <c r="B60" s="678"/>
      <c r="C60" s="233" t="s">
        <v>284</v>
      </c>
      <c r="D60" s="163">
        <v>2810000</v>
      </c>
      <c r="E60" s="207">
        <v>1553000</v>
      </c>
      <c r="F60" s="168">
        <v>0.5526690391459075</v>
      </c>
      <c r="G60" s="109">
        <v>183883</v>
      </c>
      <c r="H60" s="208">
        <v>0.006136484301070887</v>
      </c>
      <c r="I60" s="109">
        <v>12258.866666666667</v>
      </c>
      <c r="J60" s="208">
        <v>0.00436258600237248</v>
      </c>
      <c r="K60" s="208">
        <v>0.007893668169135008</v>
      </c>
      <c r="L60" s="216" t="s">
        <v>303</v>
      </c>
      <c r="M60" s="217" t="s">
        <v>319</v>
      </c>
      <c r="N60" s="218" t="s">
        <v>47</v>
      </c>
      <c r="O60" s="240">
        <v>0.016</v>
      </c>
      <c r="P60" s="213" t="s">
        <v>152</v>
      </c>
    </row>
    <row r="61" spans="1:16" s="197" customFormat="1" ht="30" customHeight="1">
      <c r="A61" s="678"/>
      <c r="B61" s="678"/>
      <c r="C61" s="206" t="s">
        <v>326</v>
      </c>
      <c r="D61" s="163">
        <v>2140000</v>
      </c>
      <c r="E61" s="207">
        <v>910000</v>
      </c>
      <c r="F61" s="168">
        <v>0.4252336448598131</v>
      </c>
      <c r="G61" s="109">
        <v>252020</v>
      </c>
      <c r="H61" s="208">
        <v>0.00841033033807304</v>
      </c>
      <c r="I61" s="109">
        <v>16801.333333333332</v>
      </c>
      <c r="J61" s="208">
        <v>0.007851090342679128</v>
      </c>
      <c r="K61" s="208">
        <v>0.01846300366300366</v>
      </c>
      <c r="L61" s="216" t="s">
        <v>568</v>
      </c>
      <c r="M61" s="217" t="s">
        <v>571</v>
      </c>
      <c r="N61" s="211" t="s">
        <v>47</v>
      </c>
      <c r="O61" s="219">
        <v>0.05</v>
      </c>
      <c r="P61" s="213" t="s">
        <v>152</v>
      </c>
    </row>
    <row r="62" spans="1:16" s="197" customFormat="1" ht="30" customHeight="1">
      <c r="A62" s="678"/>
      <c r="B62" s="678"/>
      <c r="C62" s="206" t="s">
        <v>327</v>
      </c>
      <c r="D62" s="163">
        <v>1920000</v>
      </c>
      <c r="E62" s="207">
        <v>920000</v>
      </c>
      <c r="F62" s="168">
        <v>0.4791666666666667</v>
      </c>
      <c r="G62" s="109">
        <v>434450</v>
      </c>
      <c r="H62" s="208">
        <v>0.01449832559073023</v>
      </c>
      <c r="I62" s="109">
        <v>28963.333333333332</v>
      </c>
      <c r="J62" s="208">
        <v>0.015085069444444444</v>
      </c>
      <c r="K62" s="208">
        <v>0.03148188405797101</v>
      </c>
      <c r="L62" s="697" t="s">
        <v>325</v>
      </c>
      <c r="M62" s="217" t="s">
        <v>571</v>
      </c>
      <c r="N62" s="230" t="s">
        <v>47</v>
      </c>
      <c r="O62" s="219">
        <v>0.008</v>
      </c>
      <c r="P62" s="213" t="s">
        <v>152</v>
      </c>
    </row>
    <row r="63" spans="1:16" s="197" customFormat="1" ht="30" customHeight="1">
      <c r="A63" s="678"/>
      <c r="B63" s="678"/>
      <c r="C63" s="233" t="s">
        <v>238</v>
      </c>
      <c r="D63" s="234">
        <v>4137000</v>
      </c>
      <c r="E63" s="235">
        <v>2363000</v>
      </c>
      <c r="F63" s="236">
        <v>0.5711868503746677</v>
      </c>
      <c r="G63" s="237">
        <v>819550</v>
      </c>
      <c r="H63" s="238">
        <v>0.027349758862660743</v>
      </c>
      <c r="I63" s="237">
        <v>54636.666666666664</v>
      </c>
      <c r="J63" s="238">
        <v>0.013206832648457014</v>
      </c>
      <c r="K63" s="238">
        <v>0.023121737903794612</v>
      </c>
      <c r="L63" s="698"/>
      <c r="M63" s="210" t="s">
        <v>608</v>
      </c>
      <c r="N63" s="211" t="s">
        <v>47</v>
      </c>
      <c r="O63" s="219">
        <v>0.063</v>
      </c>
      <c r="P63" s="213" t="s">
        <v>152</v>
      </c>
    </row>
    <row r="64" spans="1:16" s="197" customFormat="1" ht="30" customHeight="1">
      <c r="A64" s="678"/>
      <c r="B64" s="679"/>
      <c r="C64" s="206" t="s">
        <v>92</v>
      </c>
      <c r="D64" s="234">
        <v>10996000</v>
      </c>
      <c r="E64" s="235">
        <v>5904852</v>
      </c>
      <c r="F64" s="236">
        <v>0.537</v>
      </c>
      <c r="G64" s="237">
        <v>275430</v>
      </c>
      <c r="H64" s="238">
        <v>0.00919156132455939</v>
      </c>
      <c r="I64" s="237">
        <v>18362</v>
      </c>
      <c r="J64" s="238">
        <v>0.001669879956347763</v>
      </c>
      <c r="K64" s="238">
        <v>0.0031096461012062623</v>
      </c>
      <c r="L64" s="241" t="s">
        <v>328</v>
      </c>
      <c r="M64" s="210" t="s">
        <v>317</v>
      </c>
      <c r="N64" s="211" t="s">
        <v>47</v>
      </c>
      <c r="O64" s="219">
        <v>0.016</v>
      </c>
      <c r="P64" s="213" t="s">
        <v>152</v>
      </c>
    </row>
    <row r="65" spans="1:16" s="197" customFormat="1" ht="30" customHeight="1">
      <c r="A65" s="678"/>
      <c r="B65" s="677" t="s">
        <v>23</v>
      </c>
      <c r="C65" s="233" t="s">
        <v>329</v>
      </c>
      <c r="D65" s="234">
        <v>13000000</v>
      </c>
      <c r="E65" s="235">
        <v>2777977</v>
      </c>
      <c r="F65" s="236">
        <v>0.21369053846153846</v>
      </c>
      <c r="G65" s="237">
        <v>691338</v>
      </c>
      <c r="H65" s="238">
        <v>0.023071109258244345</v>
      </c>
      <c r="I65" s="237">
        <v>46089.2</v>
      </c>
      <c r="J65" s="238">
        <v>0.003545323076923077</v>
      </c>
      <c r="K65" s="238">
        <v>0.016590922099067054</v>
      </c>
      <c r="L65" s="697" t="s">
        <v>303</v>
      </c>
      <c r="M65" s="217" t="s">
        <v>571</v>
      </c>
      <c r="N65" s="211" t="s">
        <v>47</v>
      </c>
      <c r="O65" s="219">
        <v>0.043</v>
      </c>
      <c r="P65" s="213" t="s">
        <v>152</v>
      </c>
    </row>
    <row r="66" spans="1:16" s="197" customFormat="1" ht="30" customHeight="1">
      <c r="A66" s="678"/>
      <c r="B66" s="678"/>
      <c r="C66" s="242" t="s">
        <v>94</v>
      </c>
      <c r="D66" s="163">
        <v>5430000</v>
      </c>
      <c r="E66" s="207">
        <v>1880000</v>
      </c>
      <c r="F66" s="168">
        <v>0.3462246777163904</v>
      </c>
      <c r="G66" s="109">
        <v>164516</v>
      </c>
      <c r="H66" s="208">
        <v>0.005490175009516801</v>
      </c>
      <c r="I66" s="109">
        <v>10968</v>
      </c>
      <c r="J66" s="208">
        <v>0.0020935420503376302</v>
      </c>
      <c r="K66" s="208">
        <v>0.0060467730496453894</v>
      </c>
      <c r="L66" s="703"/>
      <c r="M66" s="217" t="s">
        <v>598</v>
      </c>
      <c r="N66" s="218" t="s">
        <v>47</v>
      </c>
      <c r="O66" s="219">
        <v>0.115</v>
      </c>
      <c r="P66" s="213" t="s">
        <v>152</v>
      </c>
    </row>
    <row r="67" spans="1:16" s="197" customFormat="1" ht="30" customHeight="1">
      <c r="A67" s="678"/>
      <c r="B67" s="678"/>
      <c r="C67" s="242" t="s">
        <v>95</v>
      </c>
      <c r="D67" s="163">
        <v>7220000</v>
      </c>
      <c r="E67" s="207">
        <v>4980000</v>
      </c>
      <c r="F67" s="168">
        <v>0.6897506925207756</v>
      </c>
      <c r="G67" s="109">
        <v>1108787</v>
      </c>
      <c r="H67" s="208">
        <v>0.037002082948023936</v>
      </c>
      <c r="I67" s="109">
        <v>73919.13333333333</v>
      </c>
      <c r="J67" s="208">
        <v>0.010238107109879963</v>
      </c>
      <c r="K67" s="208">
        <v>0.014843199464524766</v>
      </c>
      <c r="L67" s="703"/>
      <c r="M67" s="217" t="s">
        <v>322</v>
      </c>
      <c r="N67" s="218" t="s">
        <v>47</v>
      </c>
      <c r="O67" s="219">
        <v>0.072</v>
      </c>
      <c r="P67" s="213" t="s">
        <v>152</v>
      </c>
    </row>
    <row r="68" spans="1:16" s="232" customFormat="1" ht="30" customHeight="1">
      <c r="A68" s="679"/>
      <c r="B68" s="679"/>
      <c r="C68" s="242" t="s">
        <v>96</v>
      </c>
      <c r="D68" s="163">
        <v>6000000</v>
      </c>
      <c r="E68" s="207">
        <v>1002000</v>
      </c>
      <c r="F68" s="168">
        <v>0.167</v>
      </c>
      <c r="G68" s="109">
        <v>236553</v>
      </c>
      <c r="H68" s="208">
        <v>0.007894170591469693</v>
      </c>
      <c r="I68" s="109">
        <v>15770.2</v>
      </c>
      <c r="J68" s="208">
        <v>0.002628366666666667</v>
      </c>
      <c r="K68" s="208">
        <v>0.01573872255489022</v>
      </c>
      <c r="L68" s="698"/>
      <c r="M68" s="217" t="s">
        <v>579</v>
      </c>
      <c r="N68" s="218" t="s">
        <v>47</v>
      </c>
      <c r="O68" s="219">
        <v>0.084</v>
      </c>
      <c r="P68" s="213" t="s">
        <v>152</v>
      </c>
    </row>
    <row r="69" spans="1:16" s="197" customFormat="1" ht="30" customHeight="1">
      <c r="A69" s="714" t="s">
        <v>285</v>
      </c>
      <c r="B69" s="715"/>
      <c r="C69" s="715"/>
      <c r="D69" s="548">
        <v>410306000</v>
      </c>
      <c r="E69" s="549">
        <v>130058739</v>
      </c>
      <c r="F69" s="402">
        <v>0.3169798613717567</v>
      </c>
      <c r="G69" s="550">
        <v>29965529.28</v>
      </c>
      <c r="H69" s="403">
        <v>1</v>
      </c>
      <c r="I69" s="551">
        <v>1997701.952</v>
      </c>
      <c r="J69" s="404">
        <v>0.004868809990592388</v>
      </c>
      <c r="K69" s="404">
        <v>0.015359997854507878</v>
      </c>
      <c r="L69" s="243" t="s">
        <v>152</v>
      </c>
      <c r="M69" s="244" t="s">
        <v>152</v>
      </c>
      <c r="N69" s="245" t="s">
        <v>152</v>
      </c>
      <c r="O69" s="246">
        <v>0.02</v>
      </c>
      <c r="P69" s="245" t="s">
        <v>152</v>
      </c>
    </row>
    <row r="70" spans="1:16" ht="15" customHeight="1">
      <c r="A70" s="247"/>
      <c r="B70" s="713"/>
      <c r="C70" s="713"/>
      <c r="D70" s="713"/>
      <c r="E70" s="713"/>
      <c r="F70" s="713"/>
      <c r="G70" s="713"/>
      <c r="H70" s="713"/>
      <c r="I70" s="713"/>
      <c r="J70" s="713"/>
      <c r="K70" s="713"/>
      <c r="L70" s="713"/>
      <c r="M70" s="713"/>
      <c r="N70" s="713"/>
      <c r="O70" s="713"/>
      <c r="P70" s="713"/>
    </row>
    <row r="71" spans="1:16" ht="64.5" customHeight="1">
      <c r="A71" s="684" t="s">
        <v>224</v>
      </c>
      <c r="B71" s="684"/>
      <c r="C71" s="685" t="s">
        <v>580</v>
      </c>
      <c r="D71" s="685"/>
      <c r="E71" s="685"/>
      <c r="F71" s="685"/>
      <c r="G71" s="685"/>
      <c r="H71" s="685"/>
      <c r="I71" s="685"/>
      <c r="J71" s="685"/>
      <c r="K71" s="685"/>
      <c r="L71" s="685"/>
      <c r="M71" s="685"/>
      <c r="N71" s="685"/>
      <c r="O71" s="685"/>
      <c r="P71" s="685"/>
    </row>
    <row r="72" spans="1:16" ht="30" customHeight="1">
      <c r="A72" s="684" t="s">
        <v>226</v>
      </c>
      <c r="B72" s="684"/>
      <c r="C72" s="685" t="s">
        <v>581</v>
      </c>
      <c r="D72" s="685"/>
      <c r="E72" s="685"/>
      <c r="F72" s="685"/>
      <c r="G72" s="685"/>
      <c r="H72" s="685"/>
      <c r="I72" s="685"/>
      <c r="J72" s="685"/>
      <c r="K72" s="685"/>
      <c r="L72" s="685"/>
      <c r="M72" s="685"/>
      <c r="N72" s="248"/>
      <c r="O72" s="248"/>
      <c r="P72" s="249"/>
    </row>
    <row r="73" spans="1:16" ht="79.5" customHeight="1">
      <c r="A73" s="684" t="s">
        <v>228</v>
      </c>
      <c r="B73" s="684"/>
      <c r="C73" s="712" t="s">
        <v>602</v>
      </c>
      <c r="D73" s="712"/>
      <c r="E73" s="712"/>
      <c r="F73" s="712"/>
      <c r="G73" s="712"/>
      <c r="H73" s="712"/>
      <c r="I73" s="712"/>
      <c r="J73" s="712"/>
      <c r="K73" s="712"/>
      <c r="L73" s="712"/>
      <c r="M73" s="712"/>
      <c r="N73" s="712"/>
      <c r="O73" s="712"/>
      <c r="P73" s="712"/>
    </row>
    <row r="74" spans="1:16" ht="30" customHeight="1">
      <c r="A74" s="684" t="s">
        <v>229</v>
      </c>
      <c r="B74" s="684"/>
      <c r="C74" s="685" t="s">
        <v>582</v>
      </c>
      <c r="D74" s="685"/>
      <c r="E74" s="685"/>
      <c r="F74" s="685"/>
      <c r="G74" s="685"/>
      <c r="H74" s="685"/>
      <c r="I74" s="685"/>
      <c r="J74" s="685"/>
      <c r="K74" s="685"/>
      <c r="L74" s="685"/>
      <c r="M74" s="685"/>
      <c r="N74" s="685"/>
      <c r="O74" s="685"/>
      <c r="P74" s="685"/>
    </row>
    <row r="75" spans="1:16" ht="30" customHeight="1">
      <c r="A75" s="684" t="s">
        <v>231</v>
      </c>
      <c r="B75" s="684"/>
      <c r="C75" s="685" t="s">
        <v>583</v>
      </c>
      <c r="D75" s="685"/>
      <c r="E75" s="685"/>
      <c r="F75" s="685"/>
      <c r="G75" s="685"/>
      <c r="H75" s="685"/>
      <c r="I75" s="685"/>
      <c r="J75" s="685"/>
      <c r="K75" s="685"/>
      <c r="L75" s="685"/>
      <c r="M75" s="685"/>
      <c r="N75" s="685"/>
      <c r="O75" s="685"/>
      <c r="P75" s="685"/>
    </row>
    <row r="76" spans="1:16" ht="30" customHeight="1">
      <c r="A76" s="684" t="s">
        <v>233</v>
      </c>
      <c r="B76" s="684"/>
      <c r="C76" s="685" t="s">
        <v>589</v>
      </c>
      <c r="D76" s="685"/>
      <c r="E76" s="685"/>
      <c r="F76" s="685"/>
      <c r="G76" s="685"/>
      <c r="H76" s="685"/>
      <c r="I76" s="685"/>
      <c r="J76" s="685"/>
      <c r="K76" s="685"/>
      <c r="L76" s="685"/>
      <c r="M76" s="685"/>
      <c r="N76" s="685"/>
      <c r="O76" s="685"/>
      <c r="P76" s="685"/>
    </row>
    <row r="77" spans="2:13" ht="12">
      <c r="B77" s="250"/>
      <c r="C77" s="250"/>
      <c r="D77" s="250"/>
      <c r="E77" s="250"/>
      <c r="F77" s="250"/>
      <c r="G77" s="250"/>
      <c r="H77" s="250"/>
      <c r="I77" s="250"/>
      <c r="J77" s="250"/>
      <c r="K77" s="250"/>
      <c r="L77" s="251"/>
      <c r="M77" s="252"/>
    </row>
    <row r="79" spans="1:13" ht="16.5" customHeight="1">
      <c r="A79" s="710"/>
      <c r="B79" s="710"/>
      <c r="C79" s="711"/>
      <c r="D79" s="711"/>
      <c r="E79" s="711"/>
      <c r="F79" s="711"/>
      <c r="G79" s="711"/>
      <c r="H79" s="711"/>
      <c r="I79" s="711"/>
      <c r="J79" s="711"/>
      <c r="K79" s="711"/>
      <c r="L79" s="711"/>
      <c r="M79" s="711"/>
    </row>
  </sheetData>
  <sheetProtection/>
  <mergeCells count="61">
    <mergeCell ref="L44:L45"/>
    <mergeCell ref="A43:A53"/>
    <mergeCell ref="A74:B74"/>
    <mergeCell ref="M56:M57"/>
    <mergeCell ref="A54:A68"/>
    <mergeCell ref="M58:M59"/>
    <mergeCell ref="B70:P70"/>
    <mergeCell ref="L53:L59"/>
    <mergeCell ref="B54:B64"/>
    <mergeCell ref="L62:L63"/>
    <mergeCell ref="B49:B53"/>
    <mergeCell ref="A69:C69"/>
    <mergeCell ref="A79:B79"/>
    <mergeCell ref="C79:M79"/>
    <mergeCell ref="A75:B75"/>
    <mergeCell ref="C75:P75"/>
    <mergeCell ref="A76:B76"/>
    <mergeCell ref="L65:L68"/>
    <mergeCell ref="C72:M72"/>
    <mergeCell ref="C73:P73"/>
    <mergeCell ref="C74:P74"/>
    <mergeCell ref="A73:B73"/>
    <mergeCell ref="C76:P76"/>
    <mergeCell ref="L46:L47"/>
    <mergeCell ref="L48:L51"/>
    <mergeCell ref="B65:B68"/>
    <mergeCell ref="L35:L37"/>
    <mergeCell ref="L41:L42"/>
    <mergeCell ref="B37:B42"/>
    <mergeCell ref="C71:P71"/>
    <mergeCell ref="A71:B71"/>
    <mergeCell ref="A72:B72"/>
    <mergeCell ref="A7:A36"/>
    <mergeCell ref="B7:B31"/>
    <mergeCell ref="L30:L33"/>
    <mergeCell ref="A37:A42"/>
    <mergeCell ref="B43:B48"/>
    <mergeCell ref="O2:O6"/>
    <mergeCell ref="K5:K6"/>
    <mergeCell ref="J4:K4"/>
    <mergeCell ref="H3:H5"/>
    <mergeCell ref="J5:J6"/>
    <mergeCell ref="P2:P6"/>
    <mergeCell ref="L3:L6"/>
    <mergeCell ref="L23:L26"/>
    <mergeCell ref="L16:L17"/>
    <mergeCell ref="L20:L21"/>
    <mergeCell ref="N2:N6"/>
    <mergeCell ref="L11:L12"/>
    <mergeCell ref="M3:M6"/>
    <mergeCell ref="M7:M8"/>
    <mergeCell ref="A2:A6"/>
    <mergeCell ref="B2:B6"/>
    <mergeCell ref="C2:C6"/>
    <mergeCell ref="D2:F2"/>
    <mergeCell ref="G2:M2"/>
    <mergeCell ref="B32:B36"/>
    <mergeCell ref="E3:E5"/>
    <mergeCell ref="F3:F5"/>
    <mergeCell ref="L7:L8"/>
    <mergeCell ref="I3:K3"/>
  </mergeCells>
  <printOptions/>
  <pageMargins left="0.5905511811023623" right="0.5905511811023623" top="0.7874015748031497" bottom="0.1968503937007874" header="0.5118110236220472" footer="0"/>
  <pageSetup fitToHeight="2" horizontalDpi="600" verticalDpi="600" orientation="landscape" paperSize="9" scale="46" r:id="rId1"/>
  <headerFooter>
    <oddHeader>&amp;L&amp;"Meiryo UI,標準"&amp;20組入不動産の長期修繕費用見積合計（15年）と地震リスク　（平成27年12月31日現在）</oddHeader>
    <oddFooter>&amp;R&amp;"Meiryo UI,標準"&amp;22&amp;P</oddFooter>
  </headerFooter>
  <rowBreaks count="1" manualBreakCount="1">
    <brk id="42" min="1" max="15" man="1"/>
  </rowBreaks>
</worksheet>
</file>

<file path=xl/worksheets/sheet8.xml><?xml version="1.0" encoding="utf-8"?>
<worksheet xmlns="http://schemas.openxmlformats.org/spreadsheetml/2006/main" xmlns:r="http://schemas.openxmlformats.org/officeDocument/2006/relationships">
  <dimension ref="A1:P80"/>
  <sheetViews>
    <sheetView view="pageBreakPreview" zoomScale="75" zoomScaleSheetLayoutView="75" zoomScalePageLayoutView="0" workbookViewId="0" topLeftCell="A1">
      <selection activeCell="G25" sqref="G25"/>
    </sheetView>
  </sheetViews>
  <sheetFormatPr defaultColWidth="9.00390625" defaultRowHeight="13.5"/>
  <cols>
    <col min="1" max="2" width="5.625" style="174" customWidth="1"/>
    <col min="3" max="3" width="14.125" style="172" customWidth="1"/>
    <col min="4" max="4" width="30.625" style="173" customWidth="1"/>
    <col min="5" max="5" width="26.875" style="174" customWidth="1"/>
    <col min="6" max="6" width="13.125" style="175" customWidth="1"/>
    <col min="7" max="7" width="25.625" style="174" customWidth="1"/>
    <col min="8" max="8" width="13.125" style="175" customWidth="1"/>
    <col min="9" max="9" width="25.625" style="174" customWidth="1"/>
    <col min="10" max="12" width="13.125" style="174" customWidth="1"/>
    <col min="13" max="14" width="25.625" style="174" customWidth="1"/>
    <col min="15" max="15" width="15.50390625" style="174" bestFit="1" customWidth="1"/>
    <col min="16" max="16" width="12.00390625" style="174" bestFit="1" customWidth="1"/>
    <col min="17" max="16384" width="9.00390625" style="174" customWidth="1"/>
  </cols>
  <sheetData>
    <row r="1" spans="1:14" ht="30" customHeight="1">
      <c r="A1" s="730" t="s">
        <v>18</v>
      </c>
      <c r="B1" s="730" t="s">
        <v>19</v>
      </c>
      <c r="C1" s="733" t="s">
        <v>17</v>
      </c>
      <c r="D1" s="734"/>
      <c r="E1" s="718" t="s">
        <v>239</v>
      </c>
      <c r="F1" s="726"/>
      <c r="G1" s="716" t="s">
        <v>330</v>
      </c>
      <c r="H1" s="717"/>
      <c r="I1" s="718" t="s">
        <v>331</v>
      </c>
      <c r="J1" s="719"/>
      <c r="K1" s="719"/>
      <c r="L1" s="719"/>
      <c r="M1" s="719"/>
      <c r="N1" s="720"/>
    </row>
    <row r="2" spans="1:14" ht="24.75" customHeight="1">
      <c r="A2" s="731"/>
      <c r="B2" s="731"/>
      <c r="C2" s="735"/>
      <c r="D2" s="736"/>
      <c r="E2" s="129" t="s">
        <v>332</v>
      </c>
      <c r="F2" s="721" t="s">
        <v>333</v>
      </c>
      <c r="G2" s="129"/>
      <c r="H2" s="721" t="s">
        <v>333</v>
      </c>
      <c r="I2" s="129"/>
      <c r="J2" s="721" t="s">
        <v>333</v>
      </c>
      <c r="K2" s="724" t="s">
        <v>334</v>
      </c>
      <c r="L2" s="725"/>
      <c r="M2" s="724" t="s">
        <v>335</v>
      </c>
      <c r="N2" s="725"/>
    </row>
    <row r="3" spans="1:14" ht="24.75" customHeight="1">
      <c r="A3" s="731"/>
      <c r="B3" s="731"/>
      <c r="C3" s="735"/>
      <c r="D3" s="736"/>
      <c r="E3" s="129"/>
      <c r="F3" s="722"/>
      <c r="G3" s="129"/>
      <c r="H3" s="722"/>
      <c r="I3" s="129"/>
      <c r="J3" s="722"/>
      <c r="K3" s="722" t="s">
        <v>336</v>
      </c>
      <c r="L3" s="722" t="s">
        <v>337</v>
      </c>
      <c r="M3" s="129" t="s">
        <v>338</v>
      </c>
      <c r="N3" s="129" t="s">
        <v>339</v>
      </c>
    </row>
    <row r="4" spans="1:14" ht="24.75" customHeight="1">
      <c r="A4" s="731"/>
      <c r="B4" s="731"/>
      <c r="C4" s="735"/>
      <c r="D4" s="736"/>
      <c r="E4" s="129"/>
      <c r="F4" s="722"/>
      <c r="G4" s="129"/>
      <c r="H4" s="722"/>
      <c r="I4" s="129"/>
      <c r="J4" s="722"/>
      <c r="K4" s="722"/>
      <c r="L4" s="722"/>
      <c r="M4" s="129" t="s">
        <v>340</v>
      </c>
      <c r="N4" s="129" t="s">
        <v>341</v>
      </c>
    </row>
    <row r="5" spans="1:14" ht="24.75" customHeight="1">
      <c r="A5" s="732"/>
      <c r="B5" s="732"/>
      <c r="C5" s="737"/>
      <c r="D5" s="738"/>
      <c r="E5" s="167" t="s">
        <v>342</v>
      </c>
      <c r="F5" s="723"/>
      <c r="G5" s="167" t="s">
        <v>342</v>
      </c>
      <c r="H5" s="723"/>
      <c r="I5" s="167" t="s">
        <v>342</v>
      </c>
      <c r="J5" s="723"/>
      <c r="K5" s="167" t="s">
        <v>343</v>
      </c>
      <c r="L5" s="167" t="s">
        <v>344</v>
      </c>
      <c r="M5" s="167" t="s">
        <v>342</v>
      </c>
      <c r="N5" s="167" t="s">
        <v>342</v>
      </c>
    </row>
    <row r="6" spans="1:14" s="176" customFormat="1" ht="27" customHeight="1">
      <c r="A6" s="727" t="s">
        <v>31</v>
      </c>
      <c r="B6" s="727" t="s">
        <v>22</v>
      </c>
      <c r="C6" s="177" t="s">
        <v>247</v>
      </c>
      <c r="D6" s="178"/>
      <c r="E6" s="405">
        <v>16276000000</v>
      </c>
      <c r="F6" s="539">
        <v>0.039667955135922944</v>
      </c>
      <c r="G6" s="153">
        <v>14724003681</v>
      </c>
      <c r="H6" s="539">
        <v>0.03752810571425299</v>
      </c>
      <c r="I6" s="405">
        <v>12600000000</v>
      </c>
      <c r="J6" s="539">
        <v>0.030621097936478235</v>
      </c>
      <c r="K6" s="539">
        <v>0.7741459818137134</v>
      </c>
      <c r="L6" s="539">
        <v>0.8557455073350169</v>
      </c>
      <c r="M6" s="540">
        <v>-3676000000</v>
      </c>
      <c r="N6" s="540">
        <v>-2124003681</v>
      </c>
    </row>
    <row r="7" spans="1:14" s="176" customFormat="1" ht="27" customHeight="1">
      <c r="A7" s="728"/>
      <c r="B7" s="728"/>
      <c r="C7" s="177" t="s">
        <v>248</v>
      </c>
      <c r="D7" s="178"/>
      <c r="E7" s="405">
        <v>2874000000</v>
      </c>
      <c r="F7" s="539">
        <v>0.007004528327638397</v>
      </c>
      <c r="G7" s="153">
        <v>2408640496</v>
      </c>
      <c r="H7" s="539">
        <v>0.006139071757918746</v>
      </c>
      <c r="I7" s="405">
        <v>2430000000</v>
      </c>
      <c r="J7" s="539">
        <v>0.005905497459177945</v>
      </c>
      <c r="K7" s="539">
        <v>0.8455114822546973</v>
      </c>
      <c r="L7" s="539">
        <v>1.0088678671787972</v>
      </c>
      <c r="M7" s="540">
        <v>-444000000</v>
      </c>
      <c r="N7" s="540">
        <v>21359504</v>
      </c>
    </row>
    <row r="8" spans="1:14" s="176" customFormat="1" ht="27" customHeight="1">
      <c r="A8" s="728"/>
      <c r="B8" s="728"/>
      <c r="C8" s="177" t="s">
        <v>249</v>
      </c>
      <c r="D8" s="178"/>
      <c r="E8" s="405">
        <v>2100000000</v>
      </c>
      <c r="F8" s="539">
        <v>0.005118131345873567</v>
      </c>
      <c r="G8" s="153">
        <v>2004259141</v>
      </c>
      <c r="H8" s="539">
        <v>0.005108396503545121</v>
      </c>
      <c r="I8" s="405">
        <v>2510000000</v>
      </c>
      <c r="J8" s="539">
        <v>0.0060999171286159025</v>
      </c>
      <c r="K8" s="539">
        <v>1.1952380952380952</v>
      </c>
      <c r="L8" s="539">
        <v>1.252333068441273</v>
      </c>
      <c r="M8" s="540">
        <v>410000000</v>
      </c>
      <c r="N8" s="540">
        <v>505740859</v>
      </c>
    </row>
    <row r="9" spans="1:16" s="176" customFormat="1" ht="27" customHeight="1">
      <c r="A9" s="728"/>
      <c r="B9" s="728"/>
      <c r="C9" s="177" t="s">
        <v>251</v>
      </c>
      <c r="D9" s="178"/>
      <c r="E9" s="405">
        <v>2420000000</v>
      </c>
      <c r="F9" s="539">
        <v>0.005898037074768587</v>
      </c>
      <c r="G9" s="153">
        <v>2492110613</v>
      </c>
      <c r="H9" s="539">
        <v>0.0063518179268700105</v>
      </c>
      <c r="I9" s="405">
        <v>3060000000</v>
      </c>
      <c r="J9" s="539">
        <v>0.007436552356001856</v>
      </c>
      <c r="K9" s="539">
        <v>1.2644628099173554</v>
      </c>
      <c r="L9" s="539">
        <v>1.2278748720211803</v>
      </c>
      <c r="M9" s="540">
        <v>640000000</v>
      </c>
      <c r="N9" s="540">
        <v>567889387</v>
      </c>
      <c r="O9" s="179"/>
      <c r="P9" s="179"/>
    </row>
    <row r="10" spans="1:14" s="176" customFormat="1" ht="27" customHeight="1">
      <c r="A10" s="728"/>
      <c r="B10" s="728"/>
      <c r="C10" s="177" t="s">
        <v>252</v>
      </c>
      <c r="D10" s="178"/>
      <c r="E10" s="405">
        <v>4000000000</v>
      </c>
      <c r="F10" s="539">
        <v>0.009748821611187748</v>
      </c>
      <c r="G10" s="153">
        <v>3316075276</v>
      </c>
      <c r="H10" s="539">
        <v>0.008451914724439728</v>
      </c>
      <c r="I10" s="405">
        <v>3040000000</v>
      </c>
      <c r="J10" s="539">
        <v>0.007387947438642368</v>
      </c>
      <c r="K10" s="539">
        <v>0.76</v>
      </c>
      <c r="L10" s="539">
        <v>0.9167463784679175</v>
      </c>
      <c r="M10" s="540">
        <v>-960000000</v>
      </c>
      <c r="N10" s="540">
        <v>-276075276</v>
      </c>
    </row>
    <row r="11" spans="1:14" s="176" customFormat="1" ht="27" customHeight="1">
      <c r="A11" s="728"/>
      <c r="B11" s="728"/>
      <c r="C11" s="177" t="s">
        <v>253</v>
      </c>
      <c r="D11" s="178"/>
      <c r="E11" s="405">
        <v>11200000000</v>
      </c>
      <c r="F11" s="539">
        <v>0.027296700511325694</v>
      </c>
      <c r="G11" s="153">
        <v>11032498744</v>
      </c>
      <c r="H11" s="539">
        <v>0.028119306958029507</v>
      </c>
      <c r="I11" s="405">
        <v>11400000000</v>
      </c>
      <c r="J11" s="539">
        <v>0.027704802894908877</v>
      </c>
      <c r="K11" s="539">
        <v>1.0178571428571428</v>
      </c>
      <c r="L11" s="539">
        <v>1.0333107906492955</v>
      </c>
      <c r="M11" s="540">
        <v>200000000</v>
      </c>
      <c r="N11" s="540">
        <v>367501256</v>
      </c>
    </row>
    <row r="12" spans="1:14" s="176" customFormat="1" ht="27" customHeight="1">
      <c r="A12" s="728"/>
      <c r="B12" s="728"/>
      <c r="C12" s="177" t="s">
        <v>254</v>
      </c>
      <c r="D12" s="178"/>
      <c r="E12" s="405">
        <v>2920000000</v>
      </c>
      <c r="F12" s="539">
        <v>0.007116639776167056</v>
      </c>
      <c r="G12" s="153">
        <v>3034294708</v>
      </c>
      <c r="H12" s="539">
        <v>0.00773372073500383</v>
      </c>
      <c r="I12" s="405">
        <v>2470000000</v>
      </c>
      <c r="J12" s="539">
        <v>0.006002707293896924</v>
      </c>
      <c r="K12" s="539">
        <v>0.8458904109589042</v>
      </c>
      <c r="L12" s="539">
        <v>0.8140277190240547</v>
      </c>
      <c r="M12" s="540">
        <v>-450000000</v>
      </c>
      <c r="N12" s="540">
        <v>-564294708</v>
      </c>
    </row>
    <row r="13" spans="1:14" s="176" customFormat="1" ht="27" customHeight="1">
      <c r="A13" s="728"/>
      <c r="B13" s="728"/>
      <c r="C13" s="177" t="s">
        <v>256</v>
      </c>
      <c r="D13" s="178"/>
      <c r="E13" s="405">
        <v>2920000000</v>
      </c>
      <c r="F13" s="539">
        <v>0.007116639776167056</v>
      </c>
      <c r="G13" s="153">
        <v>3001131061</v>
      </c>
      <c r="H13" s="539">
        <v>0.007649194211006001</v>
      </c>
      <c r="I13" s="405">
        <v>2950000000</v>
      </c>
      <c r="J13" s="539">
        <v>0.007169225310524665</v>
      </c>
      <c r="K13" s="539">
        <v>1.0102739726027397</v>
      </c>
      <c r="L13" s="539">
        <v>0.9829627363948035</v>
      </c>
      <c r="M13" s="540">
        <v>30000000</v>
      </c>
      <c r="N13" s="540">
        <v>-51131061</v>
      </c>
    </row>
    <row r="14" spans="1:14" s="176" customFormat="1" ht="27" customHeight="1">
      <c r="A14" s="728"/>
      <c r="B14" s="728"/>
      <c r="C14" s="180" t="s">
        <v>258</v>
      </c>
      <c r="D14" s="156"/>
      <c r="E14" s="405">
        <v>5100000000</v>
      </c>
      <c r="F14" s="539">
        <v>0.012429747554264379</v>
      </c>
      <c r="G14" s="153">
        <v>5250779304</v>
      </c>
      <c r="H14" s="539">
        <v>0.013383031210254406</v>
      </c>
      <c r="I14" s="405">
        <v>4890000000</v>
      </c>
      <c r="J14" s="539">
        <v>0.011883902294395125</v>
      </c>
      <c r="K14" s="539">
        <v>0.9588235294117647</v>
      </c>
      <c r="L14" s="539">
        <v>0.9312903317560574</v>
      </c>
      <c r="M14" s="540">
        <v>-210000000</v>
      </c>
      <c r="N14" s="540">
        <v>-360779304</v>
      </c>
    </row>
    <row r="15" spans="1:14" s="176" customFormat="1" ht="27" customHeight="1">
      <c r="A15" s="728"/>
      <c r="B15" s="728"/>
      <c r="C15" s="180" t="s">
        <v>259</v>
      </c>
      <c r="D15" s="156"/>
      <c r="E15" s="405">
        <v>3500000000</v>
      </c>
      <c r="F15" s="539">
        <v>0.00853021890978928</v>
      </c>
      <c r="G15" s="153">
        <v>2935913356</v>
      </c>
      <c r="H15" s="539">
        <v>0.007482969250682251</v>
      </c>
      <c r="I15" s="405">
        <v>4600000000</v>
      </c>
      <c r="J15" s="539">
        <v>0.011179130992682529</v>
      </c>
      <c r="K15" s="539">
        <v>1.3142857142857143</v>
      </c>
      <c r="L15" s="539">
        <v>1.5668037309749545</v>
      </c>
      <c r="M15" s="540">
        <v>1100000000</v>
      </c>
      <c r="N15" s="540">
        <v>1664086644</v>
      </c>
    </row>
    <row r="16" spans="1:14" s="176" customFormat="1" ht="27" customHeight="1">
      <c r="A16" s="728"/>
      <c r="B16" s="728"/>
      <c r="C16" s="180" t="s">
        <v>260</v>
      </c>
      <c r="D16" s="156"/>
      <c r="E16" s="405">
        <v>14966000000</v>
      </c>
      <c r="F16" s="539">
        <v>0.03647521605825896</v>
      </c>
      <c r="G16" s="153">
        <v>13624345635</v>
      </c>
      <c r="H16" s="539">
        <v>0.034725329764592666</v>
      </c>
      <c r="I16" s="405">
        <v>13300000000</v>
      </c>
      <c r="J16" s="539">
        <v>0.03232227004406036</v>
      </c>
      <c r="K16" s="539">
        <v>0.8886810102899907</v>
      </c>
      <c r="L16" s="539">
        <v>0.9761936724383461</v>
      </c>
      <c r="M16" s="540">
        <v>-1666000000</v>
      </c>
      <c r="N16" s="540">
        <v>-324345635</v>
      </c>
    </row>
    <row r="17" spans="1:14" s="176" customFormat="1" ht="27" customHeight="1">
      <c r="A17" s="728"/>
      <c r="B17" s="728"/>
      <c r="C17" s="180" t="s">
        <v>346</v>
      </c>
      <c r="D17" s="156"/>
      <c r="E17" s="405">
        <v>15121000000</v>
      </c>
      <c r="F17" s="539">
        <v>0.036852982895692485</v>
      </c>
      <c r="G17" s="153">
        <v>15523678173</v>
      </c>
      <c r="H17" s="539">
        <v>0.03956629244137892</v>
      </c>
      <c r="I17" s="405">
        <v>15100000000</v>
      </c>
      <c r="J17" s="539">
        <v>0.03669671260641439</v>
      </c>
      <c r="K17" s="539">
        <v>0.9986112029627671</v>
      </c>
      <c r="L17" s="539">
        <v>0.9727076168238985</v>
      </c>
      <c r="M17" s="540">
        <v>-21000000</v>
      </c>
      <c r="N17" s="540">
        <v>-423678173</v>
      </c>
    </row>
    <row r="18" spans="1:14" s="176" customFormat="1" ht="27" customHeight="1">
      <c r="A18" s="728"/>
      <c r="B18" s="728"/>
      <c r="C18" s="180" t="s">
        <v>262</v>
      </c>
      <c r="D18" s="181"/>
      <c r="E18" s="405">
        <v>710000000</v>
      </c>
      <c r="F18" s="539">
        <v>0.0017304158359858252</v>
      </c>
      <c r="G18" s="153">
        <v>604929569</v>
      </c>
      <c r="H18" s="539">
        <v>0.001541826619101176</v>
      </c>
      <c r="I18" s="405">
        <v>841000000</v>
      </c>
      <c r="J18" s="539">
        <v>0.0020438367749665235</v>
      </c>
      <c r="K18" s="539">
        <v>1.184507042253521</v>
      </c>
      <c r="L18" s="539">
        <v>1.390244489768031</v>
      </c>
      <c r="M18" s="540">
        <v>131000000</v>
      </c>
      <c r="N18" s="540">
        <v>236070431</v>
      </c>
    </row>
    <row r="19" spans="1:14" s="176" customFormat="1" ht="27" customHeight="1">
      <c r="A19" s="728"/>
      <c r="B19" s="728"/>
      <c r="C19" s="180" t="s">
        <v>45</v>
      </c>
      <c r="D19" s="181"/>
      <c r="E19" s="405">
        <v>21000000000</v>
      </c>
      <c r="F19" s="539">
        <v>0.051181313458735674</v>
      </c>
      <c r="G19" s="153">
        <v>22226712667</v>
      </c>
      <c r="H19" s="539">
        <v>0.05665078878809757</v>
      </c>
      <c r="I19" s="405">
        <v>13800000000</v>
      </c>
      <c r="J19" s="539">
        <v>0.03353739297804759</v>
      </c>
      <c r="K19" s="539">
        <v>0.6571428571428571</v>
      </c>
      <c r="L19" s="539">
        <v>0.6208745398724148</v>
      </c>
      <c r="M19" s="540">
        <v>-7200000000</v>
      </c>
      <c r="N19" s="540">
        <v>-8426712667</v>
      </c>
    </row>
    <row r="20" spans="1:14" s="176" customFormat="1" ht="27" customHeight="1">
      <c r="A20" s="728"/>
      <c r="B20" s="728"/>
      <c r="C20" s="180" t="s">
        <v>347</v>
      </c>
      <c r="D20" s="156"/>
      <c r="E20" s="405">
        <v>3760000000</v>
      </c>
      <c r="F20" s="539">
        <v>0.009163892314516482</v>
      </c>
      <c r="G20" s="153">
        <v>3882759806</v>
      </c>
      <c r="H20" s="539">
        <v>0.009896263517690466</v>
      </c>
      <c r="I20" s="405">
        <v>2560000000</v>
      </c>
      <c r="J20" s="539">
        <v>0.006221429422014625</v>
      </c>
      <c r="K20" s="539">
        <v>0.6808510638297872</v>
      </c>
      <c r="L20" s="539">
        <v>0.6593248431293769</v>
      </c>
      <c r="M20" s="540">
        <v>-1200000000</v>
      </c>
      <c r="N20" s="540">
        <v>-1322759806</v>
      </c>
    </row>
    <row r="21" spans="1:14" s="176" customFormat="1" ht="27" customHeight="1">
      <c r="A21" s="728"/>
      <c r="B21" s="728"/>
      <c r="C21" s="180" t="s">
        <v>48</v>
      </c>
      <c r="D21" s="156"/>
      <c r="E21" s="405">
        <v>1870000000</v>
      </c>
      <c r="F21" s="539">
        <v>0.004557574103230272</v>
      </c>
      <c r="G21" s="153">
        <v>1763412535</v>
      </c>
      <c r="H21" s="539">
        <v>0.0044945337874857366</v>
      </c>
      <c r="I21" s="405">
        <v>1820000000</v>
      </c>
      <c r="J21" s="539">
        <v>0.004423047479713523</v>
      </c>
      <c r="K21" s="539">
        <v>0.9732620320855615</v>
      </c>
      <c r="L21" s="539">
        <v>1.0320897486418288</v>
      </c>
      <c r="M21" s="540">
        <v>-50000000</v>
      </c>
      <c r="N21" s="540">
        <v>56587465</v>
      </c>
    </row>
    <row r="22" spans="1:14" s="182" customFormat="1" ht="27" customHeight="1">
      <c r="A22" s="728"/>
      <c r="B22" s="728"/>
      <c r="C22" s="180" t="s">
        <v>49</v>
      </c>
      <c r="D22" s="156"/>
      <c r="E22" s="405">
        <v>2800000000</v>
      </c>
      <c r="F22" s="539">
        <v>0.006824175127831423</v>
      </c>
      <c r="G22" s="153">
        <v>2856069252</v>
      </c>
      <c r="H22" s="539">
        <v>0.007279464956572464</v>
      </c>
      <c r="I22" s="405">
        <v>3250000000</v>
      </c>
      <c r="J22" s="539">
        <v>0.007898299070917004</v>
      </c>
      <c r="K22" s="539">
        <v>1.1607142857142858</v>
      </c>
      <c r="L22" s="539">
        <v>1.1379275897193826</v>
      </c>
      <c r="M22" s="540">
        <v>450000000</v>
      </c>
      <c r="N22" s="540">
        <v>393930748</v>
      </c>
    </row>
    <row r="23" spans="1:14" s="182" customFormat="1" ht="27" customHeight="1">
      <c r="A23" s="728"/>
      <c r="B23" s="728"/>
      <c r="C23" s="183" t="s">
        <v>50</v>
      </c>
      <c r="D23" s="184"/>
      <c r="E23" s="405">
        <v>8400000000</v>
      </c>
      <c r="F23" s="539">
        <v>0.02047252538349427</v>
      </c>
      <c r="G23" s="153">
        <v>8726599838</v>
      </c>
      <c r="H23" s="539">
        <v>0.02224209993026876</v>
      </c>
      <c r="I23" s="405">
        <v>7830000000</v>
      </c>
      <c r="J23" s="539">
        <v>0.019028825146240044</v>
      </c>
      <c r="K23" s="539">
        <v>0.9321428571428572</v>
      </c>
      <c r="L23" s="539">
        <v>0.8972566801910918</v>
      </c>
      <c r="M23" s="540">
        <v>-570000000</v>
      </c>
      <c r="N23" s="540">
        <v>-896599838</v>
      </c>
    </row>
    <row r="24" spans="1:14" s="182" customFormat="1" ht="27" customHeight="1">
      <c r="A24" s="728"/>
      <c r="B24" s="728"/>
      <c r="C24" s="183" t="s">
        <v>348</v>
      </c>
      <c r="D24" s="184"/>
      <c r="E24" s="405">
        <v>5250000000</v>
      </c>
      <c r="F24" s="539">
        <v>0.012795328364683918</v>
      </c>
      <c r="G24" s="153">
        <v>5344726482</v>
      </c>
      <c r="H24" s="539">
        <v>0.013622481002846435</v>
      </c>
      <c r="I24" s="405">
        <v>5900000000</v>
      </c>
      <c r="J24" s="539">
        <v>0.01433845062104933</v>
      </c>
      <c r="K24" s="539">
        <v>1.1238095238095238</v>
      </c>
      <c r="L24" s="539">
        <v>1.103891849259275</v>
      </c>
      <c r="M24" s="540">
        <v>650000000</v>
      </c>
      <c r="N24" s="540">
        <v>555273518</v>
      </c>
    </row>
    <row r="25" spans="1:14" s="182" customFormat="1" ht="27" customHeight="1">
      <c r="A25" s="728"/>
      <c r="B25" s="728"/>
      <c r="C25" s="183" t="s">
        <v>349</v>
      </c>
      <c r="D25" s="184"/>
      <c r="E25" s="405">
        <v>5100000000</v>
      </c>
      <c r="F25" s="539">
        <v>0.012429747554264379</v>
      </c>
      <c r="G25" s="153">
        <v>4891331041</v>
      </c>
      <c r="H25" s="539">
        <v>0.012466880093688503</v>
      </c>
      <c r="I25" s="405">
        <v>6260000000</v>
      </c>
      <c r="J25" s="539">
        <v>0.015213339133520139</v>
      </c>
      <c r="K25" s="539">
        <v>1.227450980392157</v>
      </c>
      <c r="L25" s="539">
        <v>1.2798152379234968</v>
      </c>
      <c r="M25" s="540">
        <v>1160000000</v>
      </c>
      <c r="N25" s="540">
        <v>1368668959</v>
      </c>
    </row>
    <row r="26" spans="1:14" s="182" customFormat="1" ht="27" customHeight="1">
      <c r="A26" s="728"/>
      <c r="B26" s="728"/>
      <c r="C26" s="183" t="s">
        <v>53</v>
      </c>
      <c r="D26" s="184"/>
      <c r="E26" s="405">
        <v>15050000000</v>
      </c>
      <c r="F26" s="539">
        <v>0.0366799413120939</v>
      </c>
      <c r="G26" s="153">
        <v>15028061496</v>
      </c>
      <c r="H26" s="539">
        <v>0.03830307929289243</v>
      </c>
      <c r="I26" s="405">
        <v>11000000000</v>
      </c>
      <c r="J26" s="539">
        <v>0.026732704547719092</v>
      </c>
      <c r="K26" s="539">
        <v>0.7308970099667774</v>
      </c>
      <c r="L26" s="539">
        <v>0.7319639996767285</v>
      </c>
      <c r="M26" s="540">
        <v>-4050000000</v>
      </c>
      <c r="N26" s="540">
        <v>-4028061496</v>
      </c>
    </row>
    <row r="27" spans="1:14" s="182" customFormat="1" ht="27" customHeight="1">
      <c r="A27" s="728"/>
      <c r="B27" s="728"/>
      <c r="C27" s="183" t="s">
        <v>54</v>
      </c>
      <c r="D27" s="184"/>
      <c r="E27" s="405">
        <v>3400000000</v>
      </c>
      <c r="F27" s="539">
        <v>0.008286498369509586</v>
      </c>
      <c r="G27" s="153">
        <v>3629789346</v>
      </c>
      <c r="H27" s="539">
        <v>0.009251499880629325</v>
      </c>
      <c r="I27" s="405">
        <v>3550000000</v>
      </c>
      <c r="J27" s="539">
        <v>0.008627372831309344</v>
      </c>
      <c r="K27" s="539">
        <v>1.0441176470588236</v>
      </c>
      <c r="L27" s="539">
        <v>0.9780181882764278</v>
      </c>
      <c r="M27" s="540">
        <v>150000000</v>
      </c>
      <c r="N27" s="540">
        <v>-79789346</v>
      </c>
    </row>
    <row r="28" spans="1:14" s="176" customFormat="1" ht="27" customHeight="1">
      <c r="A28" s="728"/>
      <c r="B28" s="728"/>
      <c r="C28" s="177" t="s">
        <v>350</v>
      </c>
      <c r="D28" s="178"/>
      <c r="E28" s="405">
        <v>36000000000</v>
      </c>
      <c r="F28" s="539">
        <v>0.08773939450068972</v>
      </c>
      <c r="G28" s="153">
        <v>38388259415</v>
      </c>
      <c r="H28" s="539">
        <v>0.09784286181422938</v>
      </c>
      <c r="I28" s="405">
        <v>43700000000</v>
      </c>
      <c r="J28" s="539">
        <v>0.10620174443048404</v>
      </c>
      <c r="K28" s="539">
        <v>1.2138888888888888</v>
      </c>
      <c r="L28" s="539">
        <v>1.1383688832457057</v>
      </c>
      <c r="M28" s="540">
        <v>7700000000</v>
      </c>
      <c r="N28" s="540">
        <v>5311740585</v>
      </c>
    </row>
    <row r="29" spans="1:14" s="176" customFormat="1" ht="27" customHeight="1">
      <c r="A29" s="728"/>
      <c r="B29" s="728"/>
      <c r="C29" s="177" t="s">
        <v>351</v>
      </c>
      <c r="D29" s="178"/>
      <c r="E29" s="405">
        <v>2660000000</v>
      </c>
      <c r="F29" s="539">
        <v>0.0064829663714398526</v>
      </c>
      <c r="G29" s="153">
        <v>2698417554</v>
      </c>
      <c r="H29" s="539">
        <v>0.006877646964893337</v>
      </c>
      <c r="I29" s="405">
        <v>3040000000</v>
      </c>
      <c r="J29" s="539">
        <v>0.007387947438642368</v>
      </c>
      <c r="K29" s="539">
        <v>1.1428571428571428</v>
      </c>
      <c r="L29" s="539">
        <v>1.1265862080883868</v>
      </c>
      <c r="M29" s="540">
        <v>380000000</v>
      </c>
      <c r="N29" s="540">
        <v>341582446</v>
      </c>
    </row>
    <row r="30" spans="1:14" s="176" customFormat="1" ht="27" customHeight="1">
      <c r="A30" s="728"/>
      <c r="B30" s="729"/>
      <c r="C30" s="177" t="s">
        <v>352</v>
      </c>
      <c r="D30" s="178"/>
      <c r="E30" s="405">
        <v>4220000000</v>
      </c>
      <c r="F30" s="539">
        <v>0.010285006799803074</v>
      </c>
      <c r="G30" s="153">
        <v>4238951761</v>
      </c>
      <c r="H30" s="539">
        <v>0.010804115052599794</v>
      </c>
      <c r="I30" s="405">
        <v>5280000000</v>
      </c>
      <c r="J30" s="539">
        <v>0.012831698182905164</v>
      </c>
      <c r="K30" s="539">
        <v>1.2511848341232228</v>
      </c>
      <c r="L30" s="539">
        <v>1.245590961562254</v>
      </c>
      <c r="M30" s="540">
        <v>1060000000</v>
      </c>
      <c r="N30" s="540">
        <v>1041048239</v>
      </c>
    </row>
    <row r="31" spans="1:14" s="176" customFormat="1" ht="27" customHeight="1">
      <c r="A31" s="728"/>
      <c r="B31" s="727" t="s">
        <v>23</v>
      </c>
      <c r="C31" s="177" t="s">
        <v>265</v>
      </c>
      <c r="D31" s="178"/>
      <c r="E31" s="405">
        <v>12000000000</v>
      </c>
      <c r="F31" s="539">
        <v>0.029246464833563243</v>
      </c>
      <c r="G31" s="153">
        <v>11546618371</v>
      </c>
      <c r="H31" s="539">
        <v>0.02942967987899837</v>
      </c>
      <c r="I31" s="405">
        <v>13900000000</v>
      </c>
      <c r="J31" s="539">
        <v>0.03378041756484503</v>
      </c>
      <c r="K31" s="539">
        <v>1.1583333333333334</v>
      </c>
      <c r="L31" s="539">
        <v>1.2038156586962858</v>
      </c>
      <c r="M31" s="540">
        <v>1900000000</v>
      </c>
      <c r="N31" s="540">
        <v>2353381629</v>
      </c>
    </row>
    <row r="32" spans="1:14" s="176" customFormat="1" ht="27" customHeight="1">
      <c r="A32" s="728"/>
      <c r="B32" s="728"/>
      <c r="C32" s="177" t="s">
        <v>266</v>
      </c>
      <c r="D32" s="178"/>
      <c r="E32" s="405">
        <v>2160000000</v>
      </c>
      <c r="F32" s="539">
        <v>0.005264363670041384</v>
      </c>
      <c r="G32" s="153">
        <v>2183734806</v>
      </c>
      <c r="H32" s="539">
        <v>0.005565838777751237</v>
      </c>
      <c r="I32" s="405">
        <v>1600000000</v>
      </c>
      <c r="J32" s="539">
        <v>0.0038883933887591407</v>
      </c>
      <c r="K32" s="539">
        <v>0.7407407407407407</v>
      </c>
      <c r="L32" s="539">
        <v>0.7326897000514265</v>
      </c>
      <c r="M32" s="540">
        <v>-560000000</v>
      </c>
      <c r="N32" s="540">
        <v>-583734806</v>
      </c>
    </row>
    <row r="33" spans="1:14" s="176" customFormat="1" ht="27" customHeight="1">
      <c r="A33" s="728"/>
      <c r="B33" s="728"/>
      <c r="C33" s="177" t="s">
        <v>353</v>
      </c>
      <c r="D33" s="178"/>
      <c r="E33" s="405">
        <v>4275000000</v>
      </c>
      <c r="F33" s="539">
        <v>0.010419053096956905</v>
      </c>
      <c r="G33" s="153">
        <v>4312895430</v>
      </c>
      <c r="H33" s="539">
        <v>0.010992580492248697</v>
      </c>
      <c r="I33" s="405">
        <v>3720000000</v>
      </c>
      <c r="J33" s="539">
        <v>0.009040514628865003</v>
      </c>
      <c r="K33" s="539">
        <v>0.8701754385964913</v>
      </c>
      <c r="L33" s="539">
        <v>0.862529606937398</v>
      </c>
      <c r="M33" s="540">
        <v>-555000000</v>
      </c>
      <c r="N33" s="540">
        <v>-592895430</v>
      </c>
    </row>
    <row r="34" spans="1:14" s="176" customFormat="1" ht="27" customHeight="1">
      <c r="A34" s="728"/>
      <c r="B34" s="728"/>
      <c r="C34" s="177" t="s">
        <v>61</v>
      </c>
      <c r="D34" s="178"/>
      <c r="E34" s="405">
        <v>2740000000</v>
      </c>
      <c r="F34" s="539">
        <v>0.006677942803663607</v>
      </c>
      <c r="G34" s="153">
        <v>2662182553</v>
      </c>
      <c r="H34" s="539">
        <v>0.006785292264531588</v>
      </c>
      <c r="I34" s="405">
        <v>2760000000</v>
      </c>
      <c r="J34" s="539">
        <v>0.006707478595609518</v>
      </c>
      <c r="K34" s="539">
        <v>1.0072992700729928</v>
      </c>
      <c r="L34" s="539">
        <v>1.0367433280973801</v>
      </c>
      <c r="M34" s="540">
        <v>20000000</v>
      </c>
      <c r="N34" s="540">
        <v>97817447</v>
      </c>
    </row>
    <row r="35" spans="1:14" s="176" customFormat="1" ht="49.5" customHeight="1">
      <c r="A35" s="729"/>
      <c r="B35" s="729"/>
      <c r="C35" s="742" t="s">
        <v>627</v>
      </c>
      <c r="D35" s="743"/>
      <c r="E35" s="405">
        <v>3400000000</v>
      </c>
      <c r="F35" s="539">
        <v>0.008286498369509586</v>
      </c>
      <c r="G35" s="153">
        <v>3340208612</v>
      </c>
      <c r="H35" s="539">
        <v>0.008513425058467578</v>
      </c>
      <c r="I35" s="405">
        <v>2990000000</v>
      </c>
      <c r="J35" s="539">
        <v>0.007266435145243644</v>
      </c>
      <c r="K35" s="539">
        <v>0.8794117647058823</v>
      </c>
      <c r="L35" s="539">
        <v>0.8951536707192946</v>
      </c>
      <c r="M35" s="540">
        <v>-410000000</v>
      </c>
      <c r="N35" s="540">
        <v>-350208612</v>
      </c>
    </row>
    <row r="36" spans="1:14" s="176" customFormat="1" ht="27" customHeight="1">
      <c r="A36" s="727" t="s">
        <v>64</v>
      </c>
      <c r="B36" s="727" t="s">
        <v>22</v>
      </c>
      <c r="C36" s="180" t="s">
        <v>267</v>
      </c>
      <c r="D36" s="156"/>
      <c r="E36" s="405">
        <v>5880000000</v>
      </c>
      <c r="F36" s="539">
        <v>0.014330767768445989</v>
      </c>
      <c r="G36" s="153">
        <v>4393492722</v>
      </c>
      <c r="H36" s="539">
        <v>0.011198004489687762</v>
      </c>
      <c r="I36" s="405">
        <v>6320000000</v>
      </c>
      <c r="J36" s="539">
        <v>0.015359153885598605</v>
      </c>
      <c r="K36" s="539">
        <v>1.0748299319727892</v>
      </c>
      <c r="L36" s="539">
        <v>1.438491059369052</v>
      </c>
      <c r="M36" s="540">
        <v>440000000</v>
      </c>
      <c r="N36" s="540">
        <v>1926507278</v>
      </c>
    </row>
    <row r="37" spans="1:14" s="176" customFormat="1" ht="27" customHeight="1">
      <c r="A37" s="728"/>
      <c r="B37" s="728"/>
      <c r="C37" s="180" t="s">
        <v>268</v>
      </c>
      <c r="D37" s="156"/>
      <c r="E37" s="405">
        <v>2350000000</v>
      </c>
      <c r="F37" s="539">
        <v>0.005727432696572801</v>
      </c>
      <c r="G37" s="153">
        <v>2304644576</v>
      </c>
      <c r="H37" s="539">
        <v>0.00587401002850291</v>
      </c>
      <c r="I37" s="405">
        <v>1750000000</v>
      </c>
      <c r="J37" s="539">
        <v>0.0042529302689553105</v>
      </c>
      <c r="K37" s="539">
        <v>0.7446808510638298</v>
      </c>
      <c r="L37" s="539">
        <v>0.7593361762694639</v>
      </c>
      <c r="M37" s="540">
        <v>-600000000</v>
      </c>
      <c r="N37" s="540">
        <v>-554644576</v>
      </c>
    </row>
    <row r="38" spans="1:14" s="176" customFormat="1" ht="27" customHeight="1">
      <c r="A38" s="728"/>
      <c r="B38" s="728"/>
      <c r="C38" s="180" t="s">
        <v>269</v>
      </c>
      <c r="D38" s="156"/>
      <c r="E38" s="406">
        <v>2927000000</v>
      </c>
      <c r="F38" s="541">
        <v>0.007133700213986635</v>
      </c>
      <c r="G38" s="153">
        <v>2545544026</v>
      </c>
      <c r="H38" s="541">
        <v>0.0064880074317887676</v>
      </c>
      <c r="I38" s="406">
        <v>2430000000</v>
      </c>
      <c r="J38" s="541">
        <v>0.005905497459177945</v>
      </c>
      <c r="K38" s="541">
        <v>0.8302015715749914</v>
      </c>
      <c r="L38" s="541">
        <v>0.9546092996939586</v>
      </c>
      <c r="M38" s="542">
        <v>-497000000</v>
      </c>
      <c r="N38" s="542">
        <v>-115544026</v>
      </c>
    </row>
    <row r="39" spans="1:14" s="176" customFormat="1" ht="27" customHeight="1">
      <c r="A39" s="728"/>
      <c r="B39" s="728"/>
      <c r="C39" s="180" t="s">
        <v>271</v>
      </c>
      <c r="D39" s="156"/>
      <c r="E39" s="406">
        <v>1490000000</v>
      </c>
      <c r="F39" s="541">
        <v>0.003631436050167436</v>
      </c>
      <c r="G39" s="153">
        <v>1448260776</v>
      </c>
      <c r="H39" s="541">
        <v>0.003691284292034542</v>
      </c>
      <c r="I39" s="406">
        <v>1710000000</v>
      </c>
      <c r="J39" s="541">
        <v>0.004155720434236332</v>
      </c>
      <c r="K39" s="541">
        <v>1.1476510067114094</v>
      </c>
      <c r="L39" s="541">
        <v>1.1807265848370943</v>
      </c>
      <c r="M39" s="542">
        <v>220000000</v>
      </c>
      <c r="N39" s="542">
        <v>261739224</v>
      </c>
    </row>
    <row r="40" spans="1:14" s="176" customFormat="1" ht="27" customHeight="1">
      <c r="A40" s="729"/>
      <c r="B40" s="729"/>
      <c r="C40" s="180" t="s">
        <v>272</v>
      </c>
      <c r="D40" s="156"/>
      <c r="E40" s="405">
        <v>8100000000</v>
      </c>
      <c r="F40" s="539">
        <v>0.01974136376265519</v>
      </c>
      <c r="G40" s="153">
        <v>7004447205</v>
      </c>
      <c r="H40" s="539">
        <v>0.01785272816240502</v>
      </c>
      <c r="I40" s="405">
        <v>7680000000</v>
      </c>
      <c r="J40" s="539">
        <v>0.018664288266043876</v>
      </c>
      <c r="K40" s="539">
        <v>0.9481481481481482</v>
      </c>
      <c r="L40" s="539">
        <v>1.09644626838186</v>
      </c>
      <c r="M40" s="540">
        <v>-420000000</v>
      </c>
      <c r="N40" s="540">
        <v>675552795</v>
      </c>
    </row>
    <row r="41" spans="1:14" s="176" customFormat="1" ht="27" customHeight="1">
      <c r="A41" s="727" t="s">
        <v>64</v>
      </c>
      <c r="B41" s="727" t="s">
        <v>22</v>
      </c>
      <c r="C41" s="180" t="s">
        <v>273</v>
      </c>
      <c r="D41" s="156"/>
      <c r="E41" s="405">
        <v>3250000000</v>
      </c>
      <c r="F41" s="539">
        <v>0.007920917559090045</v>
      </c>
      <c r="G41" s="153">
        <v>3003786939</v>
      </c>
      <c r="H41" s="539">
        <v>0.007655963434412048</v>
      </c>
      <c r="I41" s="405">
        <v>4510000000</v>
      </c>
      <c r="J41" s="539">
        <v>0.010960408864564827</v>
      </c>
      <c r="K41" s="539">
        <v>1.3876923076923078</v>
      </c>
      <c r="L41" s="539">
        <v>1.501438048565934</v>
      </c>
      <c r="M41" s="540">
        <v>1260000000</v>
      </c>
      <c r="N41" s="540">
        <v>1506213061</v>
      </c>
    </row>
    <row r="42" spans="1:14" s="176" customFormat="1" ht="27" customHeight="1">
      <c r="A42" s="728"/>
      <c r="B42" s="728"/>
      <c r="C42" s="180" t="s">
        <v>70</v>
      </c>
      <c r="D42" s="156"/>
      <c r="E42" s="405">
        <v>3188000000</v>
      </c>
      <c r="F42" s="539">
        <v>0.007769810824116635</v>
      </c>
      <c r="G42" s="153">
        <v>2916096972</v>
      </c>
      <c r="H42" s="539">
        <v>0.007432461836412458</v>
      </c>
      <c r="I42" s="405">
        <v>3190000000</v>
      </c>
      <c r="J42" s="539">
        <v>0.007752484318838537</v>
      </c>
      <c r="K42" s="539">
        <v>1.0006273525721456</v>
      </c>
      <c r="L42" s="539">
        <v>1.093927955973338</v>
      </c>
      <c r="M42" s="540">
        <v>2000000</v>
      </c>
      <c r="N42" s="540">
        <v>273903028</v>
      </c>
    </row>
    <row r="43" spans="1:14" s="176" customFormat="1" ht="27" customHeight="1">
      <c r="A43" s="728"/>
      <c r="B43" s="728"/>
      <c r="C43" s="180" t="s">
        <v>71</v>
      </c>
      <c r="D43" s="156"/>
      <c r="E43" s="405">
        <v>5831000000</v>
      </c>
      <c r="F43" s="539">
        <v>0.014211344703708939</v>
      </c>
      <c r="G43" s="153">
        <v>5394803617</v>
      </c>
      <c r="H43" s="539">
        <v>0.013750116125525194</v>
      </c>
      <c r="I43" s="405">
        <v>7490000000</v>
      </c>
      <c r="J43" s="539">
        <v>0.01820254155112873</v>
      </c>
      <c r="K43" s="539">
        <v>1.284513805522209</v>
      </c>
      <c r="L43" s="539">
        <v>1.388373058918708</v>
      </c>
      <c r="M43" s="540">
        <v>1659000000</v>
      </c>
      <c r="N43" s="540">
        <v>2095196383</v>
      </c>
    </row>
    <row r="44" spans="1:14" s="176" customFormat="1" ht="27" customHeight="1">
      <c r="A44" s="728"/>
      <c r="B44" s="728"/>
      <c r="C44" s="180" t="s">
        <v>72</v>
      </c>
      <c r="D44" s="156"/>
      <c r="E44" s="405">
        <v>6510000000</v>
      </c>
      <c r="F44" s="539">
        <v>0.01586620717220806</v>
      </c>
      <c r="G44" s="153">
        <v>5578391355</v>
      </c>
      <c r="H44" s="539">
        <v>0.014218039129945188</v>
      </c>
      <c r="I44" s="405">
        <v>5830000000</v>
      </c>
      <c r="J44" s="539">
        <v>0.014168333410291119</v>
      </c>
      <c r="K44" s="539">
        <v>0.8955453149001537</v>
      </c>
      <c r="L44" s="539">
        <v>1.0451041579889297</v>
      </c>
      <c r="M44" s="540">
        <v>-680000000</v>
      </c>
      <c r="N44" s="540">
        <v>251608645</v>
      </c>
    </row>
    <row r="45" spans="1:14" s="176" customFormat="1" ht="27" customHeight="1">
      <c r="A45" s="728"/>
      <c r="B45" s="728"/>
      <c r="C45" s="180" t="s">
        <v>274</v>
      </c>
      <c r="D45" s="156"/>
      <c r="E45" s="405">
        <v>31300000000</v>
      </c>
      <c r="F45" s="539">
        <v>0.07628452910754413</v>
      </c>
      <c r="G45" s="153">
        <v>28348287797</v>
      </c>
      <c r="H45" s="539">
        <v>0.0722532786810354</v>
      </c>
      <c r="I45" s="405">
        <v>34900000000</v>
      </c>
      <c r="J45" s="539">
        <v>0.08481558079230876</v>
      </c>
      <c r="K45" s="539">
        <v>1.1150159744408945</v>
      </c>
      <c r="L45" s="539">
        <v>1.2311149177656275</v>
      </c>
      <c r="M45" s="540">
        <v>3600000000</v>
      </c>
      <c r="N45" s="540">
        <v>6551712203</v>
      </c>
    </row>
    <row r="46" spans="1:14" s="176" customFormat="1" ht="27" customHeight="1">
      <c r="A46" s="728"/>
      <c r="B46" s="728"/>
      <c r="C46" s="180" t="s">
        <v>74</v>
      </c>
      <c r="D46" s="156"/>
      <c r="E46" s="405">
        <v>7000000000</v>
      </c>
      <c r="F46" s="539">
        <v>0.01706043781957856</v>
      </c>
      <c r="G46" s="153">
        <v>6894340475</v>
      </c>
      <c r="H46" s="539">
        <v>0.017572091380941648</v>
      </c>
      <c r="I46" s="405">
        <v>7820000000</v>
      </c>
      <c r="J46" s="539">
        <v>0.0190045226875603</v>
      </c>
      <c r="K46" s="539">
        <v>1.1171428571428572</v>
      </c>
      <c r="L46" s="539">
        <v>1.134263680239842</v>
      </c>
      <c r="M46" s="540">
        <v>820000000</v>
      </c>
      <c r="N46" s="540">
        <v>925659525</v>
      </c>
    </row>
    <row r="47" spans="1:14" s="185" customFormat="1" ht="27" customHeight="1">
      <c r="A47" s="728"/>
      <c r="B47" s="729"/>
      <c r="C47" s="180" t="s">
        <v>75</v>
      </c>
      <c r="D47" s="156"/>
      <c r="E47" s="405">
        <v>6090000000</v>
      </c>
      <c r="F47" s="539">
        <v>0.014842580903033345</v>
      </c>
      <c r="G47" s="153">
        <v>6036219370</v>
      </c>
      <c r="H47" s="539">
        <v>0.015384937652799925</v>
      </c>
      <c r="I47" s="405">
        <v>7130000000</v>
      </c>
      <c r="J47" s="539">
        <v>0.017327653038657923</v>
      </c>
      <c r="K47" s="539">
        <v>1.1707717569786535</v>
      </c>
      <c r="L47" s="539">
        <v>1.181202929011508</v>
      </c>
      <c r="M47" s="540">
        <v>1040000000</v>
      </c>
      <c r="N47" s="540">
        <v>1093780630</v>
      </c>
    </row>
    <row r="48" spans="1:14" s="176" customFormat="1" ht="27" customHeight="1">
      <c r="A48" s="728"/>
      <c r="B48" s="727" t="s">
        <v>23</v>
      </c>
      <c r="C48" s="180" t="s">
        <v>275</v>
      </c>
      <c r="D48" s="156"/>
      <c r="E48" s="405">
        <v>10200000000</v>
      </c>
      <c r="F48" s="539">
        <v>0.024859495108528758</v>
      </c>
      <c r="G48" s="153">
        <v>7479176040</v>
      </c>
      <c r="H48" s="539">
        <v>0.01906270299611643</v>
      </c>
      <c r="I48" s="405">
        <v>13100000000</v>
      </c>
      <c r="J48" s="539">
        <v>0.03183622087046546</v>
      </c>
      <c r="K48" s="539">
        <v>1.2843137254901962</v>
      </c>
      <c r="L48" s="539">
        <v>1.7515298383055575</v>
      </c>
      <c r="M48" s="540">
        <v>2900000000</v>
      </c>
      <c r="N48" s="540">
        <v>5620823960</v>
      </c>
    </row>
    <row r="49" spans="1:14" s="176" customFormat="1" ht="27" customHeight="1">
      <c r="A49" s="728"/>
      <c r="B49" s="728"/>
      <c r="C49" s="180" t="s">
        <v>77</v>
      </c>
      <c r="D49" s="156"/>
      <c r="E49" s="405">
        <v>2100000000</v>
      </c>
      <c r="F49" s="539">
        <v>0.005118131345873567</v>
      </c>
      <c r="G49" s="153">
        <v>1784062291</v>
      </c>
      <c r="H49" s="539">
        <v>0.004547165275695803</v>
      </c>
      <c r="I49" s="405">
        <v>2680000000</v>
      </c>
      <c r="J49" s="539">
        <v>0.006513058926171561</v>
      </c>
      <c r="K49" s="539">
        <v>1.276190476190476</v>
      </c>
      <c r="L49" s="539">
        <v>1.5021897012899759</v>
      </c>
      <c r="M49" s="540">
        <v>580000000</v>
      </c>
      <c r="N49" s="540">
        <v>895937709</v>
      </c>
    </row>
    <row r="50" spans="1:14" s="176" customFormat="1" ht="27" customHeight="1">
      <c r="A50" s="728"/>
      <c r="B50" s="728"/>
      <c r="C50" s="180" t="s">
        <v>78</v>
      </c>
      <c r="D50" s="156"/>
      <c r="E50" s="405">
        <v>7260000000</v>
      </c>
      <c r="F50" s="539">
        <v>0.017694111224305763</v>
      </c>
      <c r="G50" s="153">
        <v>7109915815</v>
      </c>
      <c r="H50" s="539">
        <v>0.018121543440597514</v>
      </c>
      <c r="I50" s="405">
        <v>5440000000</v>
      </c>
      <c r="J50" s="539">
        <v>0.01322053752178108</v>
      </c>
      <c r="K50" s="539">
        <v>0.7493112947658402</v>
      </c>
      <c r="L50" s="539">
        <v>0.7651286093322048</v>
      </c>
      <c r="M50" s="540">
        <v>-1820000000</v>
      </c>
      <c r="N50" s="540">
        <v>-1669915815</v>
      </c>
    </row>
    <row r="51" spans="1:14" s="176" customFormat="1" ht="27" customHeight="1">
      <c r="A51" s="728"/>
      <c r="B51" s="728"/>
      <c r="C51" s="180" t="s">
        <v>79</v>
      </c>
      <c r="D51" s="156"/>
      <c r="E51" s="405">
        <v>4335000000</v>
      </c>
      <c r="F51" s="539">
        <v>0.01056528542112472</v>
      </c>
      <c r="G51" s="153">
        <v>3844651063</v>
      </c>
      <c r="H51" s="539">
        <v>0.009799133079059377</v>
      </c>
      <c r="I51" s="405">
        <v>4170000000</v>
      </c>
      <c r="J51" s="539">
        <v>0.01013412526945351</v>
      </c>
      <c r="K51" s="539">
        <v>0.9619377162629758</v>
      </c>
      <c r="L51" s="539">
        <v>1.0846237881328373</v>
      </c>
      <c r="M51" s="540">
        <v>-165000000</v>
      </c>
      <c r="N51" s="540">
        <v>325348937</v>
      </c>
    </row>
    <row r="52" spans="1:14" s="176" customFormat="1" ht="27" customHeight="1">
      <c r="A52" s="729"/>
      <c r="B52" s="729"/>
      <c r="C52" s="180" t="s">
        <v>80</v>
      </c>
      <c r="D52" s="156"/>
      <c r="E52" s="405">
        <v>15080000000</v>
      </c>
      <c r="F52" s="539">
        <v>0.03675305747417781</v>
      </c>
      <c r="G52" s="153">
        <v>13867897291</v>
      </c>
      <c r="H52" s="539">
        <v>0.03534608703219942</v>
      </c>
      <c r="I52" s="405">
        <v>15100000000</v>
      </c>
      <c r="J52" s="539">
        <v>0.03669671260641439</v>
      </c>
      <c r="K52" s="539">
        <v>1.0013262599469497</v>
      </c>
      <c r="L52" s="539">
        <v>1.088845675962686</v>
      </c>
      <c r="M52" s="540">
        <v>20000000</v>
      </c>
      <c r="N52" s="540">
        <v>1232102709</v>
      </c>
    </row>
    <row r="53" spans="1:14" s="176" customFormat="1" ht="27" customHeight="1">
      <c r="A53" s="727" t="s">
        <v>82</v>
      </c>
      <c r="B53" s="727" t="s">
        <v>22</v>
      </c>
      <c r="C53" s="180" t="s">
        <v>277</v>
      </c>
      <c r="D53" s="156"/>
      <c r="E53" s="405">
        <v>2140000000</v>
      </c>
      <c r="F53" s="539">
        <v>0.005215619561985445</v>
      </c>
      <c r="G53" s="153">
        <v>1692868785</v>
      </c>
      <c r="H53" s="539">
        <v>0.004314733960968711</v>
      </c>
      <c r="I53" s="405">
        <v>2360000000</v>
      </c>
      <c r="J53" s="539">
        <v>0.005735380248419733</v>
      </c>
      <c r="K53" s="539">
        <v>1.102803738317757</v>
      </c>
      <c r="L53" s="539">
        <v>1.394083239593788</v>
      </c>
      <c r="M53" s="540">
        <v>220000000</v>
      </c>
      <c r="N53" s="540">
        <v>667131215</v>
      </c>
    </row>
    <row r="54" spans="1:14" s="176" customFormat="1" ht="27" customHeight="1">
      <c r="A54" s="728"/>
      <c r="B54" s="728"/>
      <c r="C54" s="180" t="s">
        <v>278</v>
      </c>
      <c r="D54" s="156"/>
      <c r="E54" s="405">
        <v>4150000000</v>
      </c>
      <c r="F54" s="539">
        <v>0.010114402421607289</v>
      </c>
      <c r="G54" s="153">
        <v>4107408011</v>
      </c>
      <c r="H54" s="539">
        <v>0.010468840227694698</v>
      </c>
      <c r="I54" s="405">
        <v>3280000000</v>
      </c>
      <c r="J54" s="539">
        <v>0.00797120644695624</v>
      </c>
      <c r="K54" s="539">
        <v>0.7903614457831325</v>
      </c>
      <c r="L54" s="539">
        <v>0.7985571414419681</v>
      </c>
      <c r="M54" s="540">
        <v>-870000000</v>
      </c>
      <c r="N54" s="540">
        <v>-827408011</v>
      </c>
    </row>
    <row r="55" spans="1:14" s="176" customFormat="1" ht="27" customHeight="1">
      <c r="A55" s="728"/>
      <c r="B55" s="728"/>
      <c r="C55" s="180" t="s">
        <v>279</v>
      </c>
      <c r="D55" s="156"/>
      <c r="E55" s="405">
        <v>2900000000</v>
      </c>
      <c r="F55" s="539">
        <v>0.007067895668111117</v>
      </c>
      <c r="G55" s="153">
        <v>3031431296</v>
      </c>
      <c r="H55" s="539">
        <v>0.00772642255506802</v>
      </c>
      <c r="I55" s="405">
        <v>2870000000</v>
      </c>
      <c r="J55" s="539">
        <v>0.006974805641086709</v>
      </c>
      <c r="K55" s="539">
        <v>0.9896551724137931</v>
      </c>
      <c r="L55" s="539">
        <v>0.9467474996998909</v>
      </c>
      <c r="M55" s="540">
        <v>-30000000</v>
      </c>
      <c r="N55" s="540">
        <v>-161431296</v>
      </c>
    </row>
    <row r="56" spans="1:14" s="176" customFormat="1" ht="27" customHeight="1">
      <c r="A56" s="728"/>
      <c r="B56" s="728"/>
      <c r="C56" s="180" t="s">
        <v>281</v>
      </c>
      <c r="D56" s="156"/>
      <c r="E56" s="405">
        <v>1560000000</v>
      </c>
      <c r="F56" s="539">
        <v>0.0038020404283632217</v>
      </c>
      <c r="G56" s="153">
        <v>1355162480</v>
      </c>
      <c r="H56" s="539">
        <v>0.0034539981048127026</v>
      </c>
      <c r="I56" s="405">
        <v>1420000000</v>
      </c>
      <c r="J56" s="539">
        <v>0.0034509491325237372</v>
      </c>
      <c r="K56" s="539">
        <v>0.9102564102564102</v>
      </c>
      <c r="L56" s="539">
        <v>1.0478448311231285</v>
      </c>
      <c r="M56" s="540">
        <v>-140000000</v>
      </c>
      <c r="N56" s="540">
        <v>64837520</v>
      </c>
    </row>
    <row r="57" spans="1:14" s="176" customFormat="1" ht="27" customHeight="1">
      <c r="A57" s="728"/>
      <c r="B57" s="728"/>
      <c r="C57" s="180" t="s">
        <v>282</v>
      </c>
      <c r="D57" s="156"/>
      <c r="E57" s="405">
        <v>3150000000</v>
      </c>
      <c r="F57" s="539">
        <v>0.007677197018810351</v>
      </c>
      <c r="G57" s="153">
        <v>2201067232</v>
      </c>
      <c r="H57" s="539">
        <v>0.00561001515323339</v>
      </c>
      <c r="I57" s="405">
        <v>3600000000</v>
      </c>
      <c r="J57" s="539">
        <v>0.008748885124708066</v>
      </c>
      <c r="K57" s="539">
        <v>1.1428571428571428</v>
      </c>
      <c r="L57" s="539">
        <v>1.635570212332342</v>
      </c>
      <c r="M57" s="540">
        <v>450000000</v>
      </c>
      <c r="N57" s="540">
        <v>1398932768</v>
      </c>
    </row>
    <row r="58" spans="1:14" s="176" customFormat="1" ht="27" customHeight="1">
      <c r="A58" s="728"/>
      <c r="B58" s="728"/>
      <c r="C58" s="180" t="s">
        <v>283</v>
      </c>
      <c r="D58" s="156"/>
      <c r="E58" s="405">
        <v>1670000000</v>
      </c>
      <c r="F58" s="539">
        <v>0.004070133022670884</v>
      </c>
      <c r="G58" s="153">
        <v>1387891047</v>
      </c>
      <c r="H58" s="539">
        <v>0.003537415709756455</v>
      </c>
      <c r="I58" s="405">
        <v>1680000000</v>
      </c>
      <c r="J58" s="539">
        <v>0.0040828130581970976</v>
      </c>
      <c r="K58" s="539">
        <v>1.0059880239520957</v>
      </c>
      <c r="L58" s="539">
        <v>1.2104696572770672</v>
      </c>
      <c r="M58" s="540">
        <v>10000000</v>
      </c>
      <c r="N58" s="540">
        <v>292108953</v>
      </c>
    </row>
    <row r="59" spans="1:14" s="176" customFormat="1" ht="27" customHeight="1">
      <c r="A59" s="728"/>
      <c r="B59" s="728"/>
      <c r="C59" s="180" t="s">
        <v>284</v>
      </c>
      <c r="D59" s="156"/>
      <c r="E59" s="405">
        <v>2810000000</v>
      </c>
      <c r="F59" s="539">
        <v>0.006848547181859393</v>
      </c>
      <c r="G59" s="153">
        <v>2144768692</v>
      </c>
      <c r="H59" s="539">
        <v>0.005466523097237476</v>
      </c>
      <c r="I59" s="405">
        <v>2450000000</v>
      </c>
      <c r="J59" s="539">
        <v>0.005954102376537434</v>
      </c>
      <c r="K59" s="539">
        <v>0.8718861209964412</v>
      </c>
      <c r="L59" s="539">
        <v>1.1423143246814982</v>
      </c>
      <c r="M59" s="540">
        <v>-360000000</v>
      </c>
      <c r="N59" s="540">
        <v>305231308</v>
      </c>
    </row>
    <row r="60" spans="1:14" s="176" customFormat="1" ht="27" customHeight="1">
      <c r="A60" s="728"/>
      <c r="B60" s="728"/>
      <c r="C60" s="180" t="s">
        <v>89</v>
      </c>
      <c r="D60" s="156"/>
      <c r="E60" s="405">
        <v>2140000000</v>
      </c>
      <c r="F60" s="539">
        <v>0.005215619561985445</v>
      </c>
      <c r="G60" s="153">
        <v>2147285418</v>
      </c>
      <c r="H60" s="539">
        <v>0.005472937654135725</v>
      </c>
      <c r="I60" s="405">
        <v>2370000000</v>
      </c>
      <c r="J60" s="539">
        <v>0.005759682707099477</v>
      </c>
      <c r="K60" s="539">
        <v>1.1074766355140186</v>
      </c>
      <c r="L60" s="539">
        <v>1.103719133065896</v>
      </c>
      <c r="M60" s="540">
        <v>230000000</v>
      </c>
      <c r="N60" s="540">
        <v>222714582</v>
      </c>
    </row>
    <row r="61" spans="1:14" s="176" customFormat="1" ht="27" customHeight="1">
      <c r="A61" s="728"/>
      <c r="B61" s="728"/>
      <c r="C61" s="180" t="s">
        <v>357</v>
      </c>
      <c r="D61" s="156"/>
      <c r="E61" s="405">
        <v>1920000000</v>
      </c>
      <c r="F61" s="539">
        <v>0.004679434373370119</v>
      </c>
      <c r="G61" s="153">
        <v>1823203923</v>
      </c>
      <c r="H61" s="539">
        <v>0.0046469283113041064</v>
      </c>
      <c r="I61" s="405">
        <v>1730000000</v>
      </c>
      <c r="J61" s="539">
        <v>0.004204325351595821</v>
      </c>
      <c r="K61" s="539">
        <v>0.9010416666666666</v>
      </c>
      <c r="L61" s="539">
        <v>0.9488790464828327</v>
      </c>
      <c r="M61" s="540">
        <v>-190000000</v>
      </c>
      <c r="N61" s="540">
        <v>-93203923</v>
      </c>
    </row>
    <row r="62" spans="1:14" s="176" customFormat="1" ht="27" customHeight="1">
      <c r="A62" s="728"/>
      <c r="B62" s="728"/>
      <c r="C62" s="180" t="s">
        <v>91</v>
      </c>
      <c r="D62" s="156"/>
      <c r="E62" s="405">
        <v>4137000000</v>
      </c>
      <c r="F62" s="539">
        <v>0.010082718751370928</v>
      </c>
      <c r="G62" s="153">
        <v>3987879023</v>
      </c>
      <c r="H62" s="539">
        <v>0.01016418827332375</v>
      </c>
      <c r="I62" s="405">
        <v>2630000000</v>
      </c>
      <c r="J62" s="539">
        <v>0.006391546632772837</v>
      </c>
      <c r="K62" s="539">
        <v>0.6357263717669809</v>
      </c>
      <c r="L62" s="539">
        <v>0.6594984413598145</v>
      </c>
      <c r="M62" s="540">
        <v>-1507000000</v>
      </c>
      <c r="N62" s="540">
        <v>-1357879023</v>
      </c>
    </row>
    <row r="63" spans="1:14" s="176" customFormat="1" ht="27" customHeight="1">
      <c r="A63" s="728"/>
      <c r="B63" s="729"/>
      <c r="C63" s="180" t="s">
        <v>358</v>
      </c>
      <c r="D63" s="156"/>
      <c r="E63" s="405">
        <v>10996000000</v>
      </c>
      <c r="F63" s="539">
        <v>0.026799510609155117</v>
      </c>
      <c r="G63" s="153">
        <v>10859446780</v>
      </c>
      <c r="H63" s="539">
        <v>0.02767823722321061</v>
      </c>
      <c r="I63" s="405">
        <v>13200000000</v>
      </c>
      <c r="J63" s="539">
        <v>0.032079245457262914</v>
      </c>
      <c r="K63" s="539">
        <v>1.2004365223717715</v>
      </c>
      <c r="L63" s="539">
        <v>1.2155315337343549</v>
      </c>
      <c r="M63" s="540">
        <v>2204000000</v>
      </c>
      <c r="N63" s="540">
        <v>2340553220</v>
      </c>
    </row>
    <row r="64" spans="1:14" s="176" customFormat="1" ht="27" customHeight="1">
      <c r="A64" s="728"/>
      <c r="B64" s="727" t="s">
        <v>23</v>
      </c>
      <c r="C64" s="180" t="s">
        <v>329</v>
      </c>
      <c r="D64" s="156"/>
      <c r="E64" s="405">
        <v>13000000000</v>
      </c>
      <c r="F64" s="539">
        <v>0.03168367023636018</v>
      </c>
      <c r="G64" s="153">
        <v>12554811253</v>
      </c>
      <c r="H64" s="539">
        <v>0.03199933212004452</v>
      </c>
      <c r="I64" s="405">
        <v>14000000000</v>
      </c>
      <c r="J64" s="539">
        <v>0.034023442151642484</v>
      </c>
      <c r="K64" s="539">
        <v>1.0769230769230769</v>
      </c>
      <c r="L64" s="539">
        <v>1.1151103523483612</v>
      </c>
      <c r="M64" s="540">
        <v>1000000000</v>
      </c>
      <c r="N64" s="540">
        <v>1445188747</v>
      </c>
    </row>
    <row r="65" spans="1:14" s="176" customFormat="1" ht="27" customHeight="1">
      <c r="A65" s="728"/>
      <c r="B65" s="728"/>
      <c r="C65" s="180" t="s">
        <v>540</v>
      </c>
      <c r="D65" s="156"/>
      <c r="E65" s="405">
        <v>5430000000</v>
      </c>
      <c r="F65" s="539">
        <v>0.013234025337187368</v>
      </c>
      <c r="G65" s="153">
        <v>5091986807</v>
      </c>
      <c r="H65" s="539">
        <v>0.012978305583777145</v>
      </c>
      <c r="I65" s="405">
        <v>3960000000</v>
      </c>
      <c r="J65" s="539">
        <v>0.009623773637178873</v>
      </c>
      <c r="K65" s="539">
        <v>0.7292817679558011</v>
      </c>
      <c r="L65" s="539">
        <v>0.7776925098384294</v>
      </c>
      <c r="M65" s="540">
        <v>-1470000000</v>
      </c>
      <c r="N65" s="540">
        <v>-1131986807</v>
      </c>
    </row>
    <row r="66" spans="1:14" s="176" customFormat="1" ht="27" customHeight="1">
      <c r="A66" s="728"/>
      <c r="B66" s="728"/>
      <c r="C66" s="180" t="s">
        <v>359</v>
      </c>
      <c r="D66" s="156"/>
      <c r="E66" s="405">
        <v>7220000000</v>
      </c>
      <c r="F66" s="539">
        <v>0.017596623008193885</v>
      </c>
      <c r="G66" s="153">
        <v>6375396555</v>
      </c>
      <c r="H66" s="539">
        <v>0.01624942244445805</v>
      </c>
      <c r="I66" s="405">
        <v>6780000000</v>
      </c>
      <c r="J66" s="539">
        <v>0.01647706698486686</v>
      </c>
      <c r="K66" s="539">
        <v>0.9390581717451524</v>
      </c>
      <c r="L66" s="539">
        <v>1.0634632593454416</v>
      </c>
      <c r="M66" s="540">
        <v>-440000000</v>
      </c>
      <c r="N66" s="540">
        <v>404603445</v>
      </c>
    </row>
    <row r="67" spans="1:14" s="176" customFormat="1" ht="27" customHeight="1">
      <c r="A67" s="729"/>
      <c r="B67" s="729"/>
      <c r="C67" s="180" t="s">
        <v>360</v>
      </c>
      <c r="D67" s="156"/>
      <c r="E67" s="405">
        <v>6000000000</v>
      </c>
      <c r="F67" s="539">
        <v>0.014623232416781621</v>
      </c>
      <c r="G67" s="153">
        <v>5958024054</v>
      </c>
      <c r="H67" s="539">
        <v>0.015185635740848209</v>
      </c>
      <c r="I67" s="405">
        <v>5750000000</v>
      </c>
      <c r="J67" s="539">
        <v>0.013973913740853163</v>
      </c>
      <c r="K67" s="539">
        <v>0.9583333333333334</v>
      </c>
      <c r="L67" s="539">
        <v>0.9650850597254067</v>
      </c>
      <c r="M67" s="540">
        <v>-250000000</v>
      </c>
      <c r="N67" s="540">
        <v>-208024054</v>
      </c>
    </row>
    <row r="68" spans="1:15" ht="27" customHeight="1">
      <c r="A68" s="739" t="s">
        <v>361</v>
      </c>
      <c r="B68" s="740"/>
      <c r="C68" s="740"/>
      <c r="D68" s="741"/>
      <c r="E68" s="543">
        <v>410306000000</v>
      </c>
      <c r="F68" s="407">
        <v>1</v>
      </c>
      <c r="G68" s="543">
        <v>392346040408</v>
      </c>
      <c r="H68" s="407">
        <v>1</v>
      </c>
      <c r="I68" s="543">
        <v>411481000000</v>
      </c>
      <c r="J68" s="407">
        <v>1</v>
      </c>
      <c r="K68" s="544">
        <v>1.0028637163482863</v>
      </c>
      <c r="L68" s="544">
        <v>1.0487706198642952</v>
      </c>
      <c r="M68" s="545">
        <v>1175000000</v>
      </c>
      <c r="N68" s="546">
        <v>19134959592</v>
      </c>
      <c r="O68" s="186"/>
    </row>
    <row r="69" spans="1:15" ht="36" customHeight="1">
      <c r="A69" s="187"/>
      <c r="B69" s="187"/>
      <c r="C69" s="187"/>
      <c r="D69" s="187"/>
      <c r="E69" s="188"/>
      <c r="F69" s="189"/>
      <c r="G69" s="188"/>
      <c r="H69" s="189"/>
      <c r="I69" s="188"/>
      <c r="J69" s="189"/>
      <c r="K69" s="189"/>
      <c r="L69" s="189"/>
      <c r="M69" s="190"/>
      <c r="N69" s="190"/>
      <c r="O69" s="186"/>
    </row>
    <row r="70" spans="1:14" s="193" customFormat="1" ht="30" customHeight="1">
      <c r="A70" s="191"/>
      <c r="B70" s="191"/>
      <c r="C70" s="191"/>
      <c r="D70" s="191"/>
      <c r="E70" s="191"/>
      <c r="F70" s="191"/>
      <c r="G70" s="192"/>
      <c r="H70" s="192"/>
      <c r="I70" s="192"/>
      <c r="J70" s="192"/>
      <c r="K70" s="192"/>
      <c r="L70" s="192"/>
      <c r="M70" s="192"/>
      <c r="N70" s="192"/>
    </row>
    <row r="71" ht="12">
      <c r="C71" s="173"/>
    </row>
    <row r="72" ht="12">
      <c r="C72" s="173"/>
    </row>
    <row r="73" ht="12">
      <c r="C73" s="173"/>
    </row>
    <row r="74" ht="12">
      <c r="C74" s="173"/>
    </row>
    <row r="75" ht="12">
      <c r="C75" s="173"/>
    </row>
    <row r="76" ht="12">
      <c r="C76" s="173"/>
    </row>
    <row r="77" ht="12">
      <c r="C77" s="173"/>
    </row>
    <row r="78" ht="12">
      <c r="C78" s="173"/>
    </row>
    <row r="79" ht="12">
      <c r="C79" s="173"/>
    </row>
    <row r="80" spans="1:16" s="173" customFormat="1" ht="12">
      <c r="A80" s="174"/>
      <c r="B80" s="174"/>
      <c r="E80" s="174"/>
      <c r="F80" s="175"/>
      <c r="G80" s="174"/>
      <c r="H80" s="175"/>
      <c r="I80" s="174"/>
      <c r="J80" s="174"/>
      <c r="K80" s="174"/>
      <c r="L80" s="174"/>
      <c r="M80" s="174"/>
      <c r="N80" s="174"/>
      <c r="O80" s="174"/>
      <c r="P80" s="174"/>
    </row>
  </sheetData>
  <sheetProtection/>
  <mergeCells count="26">
    <mergeCell ref="A68:D68"/>
    <mergeCell ref="C35:D35"/>
    <mergeCell ref="A36:A40"/>
    <mergeCell ref="B36:B40"/>
    <mergeCell ref="A41:A52"/>
    <mergeCell ref="B41:B47"/>
    <mergeCell ref="B48:B52"/>
    <mergeCell ref="A53:A67"/>
    <mergeCell ref="B53:B63"/>
    <mergeCell ref="B64:B67"/>
    <mergeCell ref="A6:A35"/>
    <mergeCell ref="B6:B30"/>
    <mergeCell ref="B31:B35"/>
    <mergeCell ref="A1:A5"/>
    <mergeCell ref="B1:B5"/>
    <mergeCell ref="C1:D5"/>
    <mergeCell ref="G1:H1"/>
    <mergeCell ref="I1:N1"/>
    <mergeCell ref="F2:F5"/>
    <mergeCell ref="H2:H5"/>
    <mergeCell ref="J2:J5"/>
    <mergeCell ref="K2:L2"/>
    <mergeCell ref="M2:N2"/>
    <mergeCell ref="K3:K4"/>
    <mergeCell ref="L3:L4"/>
    <mergeCell ref="E1:F1"/>
  </mergeCells>
  <printOptions/>
  <pageMargins left="0.5905511811023623" right="0.3937007874015748" top="0.7874015748031497" bottom="0.1968503937007874" header="0.5118110236220472" footer="0"/>
  <pageSetup fitToHeight="2" horizontalDpi="600" verticalDpi="600" orientation="landscape" paperSize="9" scale="55" r:id="rId1"/>
  <headerFooter>
    <oddHeader>&amp;L&amp;"Meiryo UI,標準"&amp;20組入不動産に係る価格関係一覧　（平成27年12月31日現在）</oddHeader>
    <oddFooter>&amp;R&amp;"Meiryo UI,標準"&amp;22&amp;P</oddFooter>
  </headerFooter>
  <rowBreaks count="1" manualBreakCount="1">
    <brk id="35" max="13" man="1"/>
  </rowBreaks>
</worksheet>
</file>

<file path=xl/worksheets/sheet9.xml><?xml version="1.0" encoding="utf-8"?>
<worksheet xmlns="http://schemas.openxmlformats.org/spreadsheetml/2006/main" xmlns:r="http://schemas.openxmlformats.org/officeDocument/2006/relationships">
  <dimension ref="A1:AD71"/>
  <sheetViews>
    <sheetView view="pageBreakPreview" zoomScale="75" zoomScaleSheetLayoutView="75" zoomScalePageLayoutView="0" workbookViewId="0" topLeftCell="A1">
      <selection activeCell="H23" sqref="H23"/>
    </sheetView>
  </sheetViews>
  <sheetFormatPr defaultColWidth="9.00390625" defaultRowHeight="13.5"/>
  <cols>
    <col min="1" max="2" width="5.625" style="165" customWidth="1"/>
    <col min="3" max="3" width="14.125" style="165" customWidth="1"/>
    <col min="4" max="4" width="38.125" style="165" customWidth="1"/>
    <col min="5" max="14" width="18.625" style="166" customWidth="1"/>
    <col min="15" max="16384" width="9.00390625" style="165" customWidth="1"/>
  </cols>
  <sheetData>
    <row r="1" spans="1:14" ht="30" customHeight="1">
      <c r="A1" s="730" t="s">
        <v>18</v>
      </c>
      <c r="B1" s="730" t="s">
        <v>19</v>
      </c>
      <c r="C1" s="733" t="s">
        <v>17</v>
      </c>
      <c r="D1" s="734"/>
      <c r="E1" s="744" t="s">
        <v>375</v>
      </c>
      <c r="F1" s="745"/>
      <c r="G1" s="745"/>
      <c r="H1" s="745"/>
      <c r="I1" s="746"/>
      <c r="J1" s="744" t="s">
        <v>378</v>
      </c>
      <c r="K1" s="745"/>
      <c r="L1" s="745"/>
      <c r="M1" s="745"/>
      <c r="N1" s="746"/>
    </row>
    <row r="2" spans="1:26" ht="30" customHeight="1">
      <c r="A2" s="731"/>
      <c r="B2" s="731"/>
      <c r="C2" s="735"/>
      <c r="D2" s="736"/>
      <c r="E2" s="99" t="s">
        <v>584</v>
      </c>
      <c r="F2" s="99" t="s">
        <v>585</v>
      </c>
      <c r="G2" s="99" t="s">
        <v>586</v>
      </c>
      <c r="H2" s="99" t="s">
        <v>594</v>
      </c>
      <c r="I2" s="99" t="s">
        <v>610</v>
      </c>
      <c r="J2" s="99" t="s">
        <v>584</v>
      </c>
      <c r="K2" s="99" t="s">
        <v>585</v>
      </c>
      <c r="L2" s="99" t="s">
        <v>586</v>
      </c>
      <c r="M2" s="129" t="s">
        <v>594</v>
      </c>
      <c r="N2" s="129" t="s">
        <v>610</v>
      </c>
      <c r="Z2" s="166"/>
    </row>
    <row r="3" spans="1:26" ht="24.75" customHeight="1">
      <c r="A3" s="731"/>
      <c r="B3" s="731"/>
      <c r="C3" s="735"/>
      <c r="D3" s="736"/>
      <c r="E3" s="128">
        <v>41639</v>
      </c>
      <c r="F3" s="128">
        <v>41820</v>
      </c>
      <c r="G3" s="128">
        <v>42004</v>
      </c>
      <c r="H3" s="128">
        <v>42185</v>
      </c>
      <c r="I3" s="128">
        <v>42369</v>
      </c>
      <c r="J3" s="128">
        <v>41639</v>
      </c>
      <c r="K3" s="128">
        <v>41820</v>
      </c>
      <c r="L3" s="128">
        <v>42004</v>
      </c>
      <c r="M3" s="128">
        <v>42185</v>
      </c>
      <c r="N3" s="128">
        <v>42369</v>
      </c>
      <c r="Z3" s="166"/>
    </row>
    <row r="4" spans="1:26" ht="24.75" customHeight="1">
      <c r="A4" s="732"/>
      <c r="B4" s="732"/>
      <c r="C4" s="737"/>
      <c r="D4" s="738"/>
      <c r="E4" s="167" t="s">
        <v>541</v>
      </c>
      <c r="F4" s="167" t="s">
        <v>541</v>
      </c>
      <c r="G4" s="167" t="s">
        <v>541</v>
      </c>
      <c r="H4" s="167" t="s">
        <v>541</v>
      </c>
      <c r="I4" s="167" t="s">
        <v>541</v>
      </c>
      <c r="J4" s="167"/>
      <c r="K4" s="131"/>
      <c r="L4" s="131"/>
      <c r="M4" s="131"/>
      <c r="N4" s="131"/>
      <c r="Z4" s="166"/>
    </row>
    <row r="5" spans="1:14" s="166" customFormat="1" ht="30" customHeight="1">
      <c r="A5" s="727" t="s">
        <v>31</v>
      </c>
      <c r="B5" s="727" t="s">
        <v>22</v>
      </c>
      <c r="C5" s="742" t="s">
        <v>247</v>
      </c>
      <c r="D5" s="743"/>
      <c r="E5" s="408">
        <v>401.6900000000005</v>
      </c>
      <c r="F5" s="408">
        <v>0</v>
      </c>
      <c r="G5" s="408">
        <v>803.38</v>
      </c>
      <c r="H5" s="408">
        <v>1624.4900000000007</v>
      </c>
      <c r="I5" s="408">
        <v>2427.8599999999997</v>
      </c>
      <c r="J5" s="168">
        <v>0.9497511890137877</v>
      </c>
      <c r="K5" s="168">
        <v>1</v>
      </c>
      <c r="L5" s="168">
        <v>0.8997247792305052</v>
      </c>
      <c r="M5" s="168">
        <v>0.7976840314491491</v>
      </c>
      <c r="N5" s="168">
        <v>0.6969625862015165</v>
      </c>
    </row>
    <row r="6" spans="1:14" s="166" customFormat="1" ht="30" customHeight="1">
      <c r="A6" s="728"/>
      <c r="B6" s="728"/>
      <c r="C6" s="742" t="s">
        <v>248</v>
      </c>
      <c r="D6" s="743"/>
      <c r="E6" s="408">
        <v>0</v>
      </c>
      <c r="F6" s="408">
        <v>0</v>
      </c>
      <c r="G6" s="408">
        <v>0</v>
      </c>
      <c r="H6" s="408">
        <v>2291.13</v>
      </c>
      <c r="I6" s="408">
        <v>2291.13</v>
      </c>
      <c r="J6" s="168">
        <v>1</v>
      </c>
      <c r="K6" s="168">
        <v>1</v>
      </c>
      <c r="L6" s="168">
        <v>1</v>
      </c>
      <c r="M6" s="168">
        <v>0</v>
      </c>
      <c r="N6" s="168">
        <v>0</v>
      </c>
    </row>
    <row r="7" spans="1:14" s="166" customFormat="1" ht="30" customHeight="1">
      <c r="A7" s="728"/>
      <c r="B7" s="728"/>
      <c r="C7" s="742" t="s">
        <v>249</v>
      </c>
      <c r="D7" s="743"/>
      <c r="E7" s="408">
        <v>0</v>
      </c>
      <c r="F7" s="408">
        <v>0</v>
      </c>
      <c r="G7" s="408">
        <v>0</v>
      </c>
      <c r="H7" s="408">
        <v>0</v>
      </c>
      <c r="I7" s="408">
        <v>0</v>
      </c>
      <c r="J7" s="168">
        <v>1</v>
      </c>
      <c r="K7" s="168">
        <v>1</v>
      </c>
      <c r="L7" s="168">
        <v>1</v>
      </c>
      <c r="M7" s="168">
        <v>1</v>
      </c>
      <c r="N7" s="168">
        <v>1</v>
      </c>
    </row>
    <row r="8" spans="1:14" s="166" customFormat="1" ht="30" customHeight="1">
      <c r="A8" s="728"/>
      <c r="B8" s="728"/>
      <c r="C8" s="742" t="s">
        <v>251</v>
      </c>
      <c r="D8" s="743"/>
      <c r="E8" s="408">
        <v>295</v>
      </c>
      <c r="F8" s="408">
        <v>276.90999999999985</v>
      </c>
      <c r="G8" s="408">
        <v>192.86</v>
      </c>
      <c r="H8" s="408">
        <v>0</v>
      </c>
      <c r="I8" s="408">
        <v>0</v>
      </c>
      <c r="J8" s="168">
        <v>0.9111338715507893</v>
      </c>
      <c r="K8" s="168">
        <v>0.9165300167597092</v>
      </c>
      <c r="L8" s="168">
        <v>0.9418655123768643</v>
      </c>
      <c r="M8" s="168">
        <v>1</v>
      </c>
      <c r="N8" s="168">
        <v>1</v>
      </c>
    </row>
    <row r="9" spans="1:14" s="166" customFormat="1" ht="30" customHeight="1">
      <c r="A9" s="728"/>
      <c r="B9" s="728"/>
      <c r="C9" s="742" t="s">
        <v>252</v>
      </c>
      <c r="D9" s="743"/>
      <c r="E9" s="408">
        <v>1587.16</v>
      </c>
      <c r="F9" s="408">
        <v>0</v>
      </c>
      <c r="G9" s="408">
        <v>0</v>
      </c>
      <c r="H9" s="408">
        <v>0</v>
      </c>
      <c r="I9" s="408">
        <v>0</v>
      </c>
      <c r="J9" s="168">
        <v>0.5139372929005862</v>
      </c>
      <c r="K9" s="168">
        <v>1</v>
      </c>
      <c r="L9" s="168">
        <v>1</v>
      </c>
      <c r="M9" s="168">
        <v>1</v>
      </c>
      <c r="N9" s="168">
        <v>1</v>
      </c>
    </row>
    <row r="10" spans="1:14" s="166" customFormat="1" ht="30" customHeight="1">
      <c r="A10" s="728"/>
      <c r="B10" s="728"/>
      <c r="C10" s="742" t="s">
        <v>253</v>
      </c>
      <c r="D10" s="743"/>
      <c r="E10" s="408">
        <v>0</v>
      </c>
      <c r="F10" s="408">
        <v>0</v>
      </c>
      <c r="G10" s="408">
        <v>3921.4</v>
      </c>
      <c r="H10" s="408">
        <v>1960.699999999999</v>
      </c>
      <c r="I10" s="408">
        <v>0</v>
      </c>
      <c r="J10" s="168">
        <v>1</v>
      </c>
      <c r="K10" s="168">
        <v>1</v>
      </c>
      <c r="L10" s="168">
        <v>0.7289675831019091</v>
      </c>
      <c r="M10" s="168">
        <v>0.8644837915509547</v>
      </c>
      <c r="N10" s="168">
        <v>1</v>
      </c>
    </row>
    <row r="11" spans="1:14" s="166" customFormat="1" ht="30" customHeight="1">
      <c r="A11" s="728"/>
      <c r="B11" s="728"/>
      <c r="C11" s="742" t="s">
        <v>254</v>
      </c>
      <c r="D11" s="743"/>
      <c r="E11" s="408">
        <v>0</v>
      </c>
      <c r="F11" s="408">
        <v>0</v>
      </c>
      <c r="G11" s="408">
        <v>0</v>
      </c>
      <c r="H11" s="408">
        <v>4234.29</v>
      </c>
      <c r="I11" s="408">
        <v>1244.1200000000003</v>
      </c>
      <c r="J11" s="168">
        <v>1</v>
      </c>
      <c r="K11" s="168">
        <v>1</v>
      </c>
      <c r="L11" s="168">
        <v>1</v>
      </c>
      <c r="M11" s="168">
        <v>0.001633963812299291</v>
      </c>
      <c r="N11" s="168">
        <v>0.7066598761677064</v>
      </c>
    </row>
    <row r="12" spans="1:14" s="166" customFormat="1" ht="30" customHeight="1">
      <c r="A12" s="728"/>
      <c r="B12" s="728"/>
      <c r="C12" s="742" t="s">
        <v>256</v>
      </c>
      <c r="D12" s="743"/>
      <c r="E12" s="408">
        <v>0</v>
      </c>
      <c r="F12" s="408">
        <v>0</v>
      </c>
      <c r="G12" s="408">
        <v>0</v>
      </c>
      <c r="H12" s="408">
        <v>0</v>
      </c>
      <c r="I12" s="408">
        <v>0</v>
      </c>
      <c r="J12" s="168">
        <v>1</v>
      </c>
      <c r="K12" s="168">
        <v>1</v>
      </c>
      <c r="L12" s="168">
        <v>1</v>
      </c>
      <c r="M12" s="168">
        <v>1</v>
      </c>
      <c r="N12" s="168">
        <v>1</v>
      </c>
    </row>
    <row r="13" spans="1:14" s="166" customFormat="1" ht="30" customHeight="1">
      <c r="A13" s="728"/>
      <c r="B13" s="728"/>
      <c r="C13" s="742" t="s">
        <v>257</v>
      </c>
      <c r="D13" s="743"/>
      <c r="E13" s="408">
        <v>0</v>
      </c>
      <c r="F13" s="409"/>
      <c r="G13" s="409"/>
      <c r="H13" s="409"/>
      <c r="I13" s="409"/>
      <c r="J13" s="168">
        <v>1</v>
      </c>
      <c r="K13" s="168" t="s">
        <v>152</v>
      </c>
      <c r="L13" s="168" t="s">
        <v>152</v>
      </c>
      <c r="M13" s="168" t="s">
        <v>152</v>
      </c>
      <c r="N13" s="168" t="s">
        <v>152</v>
      </c>
    </row>
    <row r="14" spans="1:14" s="166" customFormat="1" ht="30" customHeight="1">
      <c r="A14" s="728"/>
      <c r="B14" s="728"/>
      <c r="C14" s="748" t="s">
        <v>258</v>
      </c>
      <c r="D14" s="749"/>
      <c r="E14" s="408">
        <v>0</v>
      </c>
      <c r="F14" s="408">
        <v>0</v>
      </c>
      <c r="G14" s="408">
        <v>499.3599999999997</v>
      </c>
      <c r="H14" s="408">
        <v>499.3599999999997</v>
      </c>
      <c r="I14" s="408">
        <v>0</v>
      </c>
      <c r="J14" s="168">
        <v>1</v>
      </c>
      <c r="K14" s="168">
        <v>1</v>
      </c>
      <c r="L14" s="168">
        <v>0.881789258389516</v>
      </c>
      <c r="M14" s="168">
        <v>0.881789258389516</v>
      </c>
      <c r="N14" s="168">
        <v>1</v>
      </c>
    </row>
    <row r="15" spans="1:14" s="166" customFormat="1" ht="30" customHeight="1">
      <c r="A15" s="728"/>
      <c r="B15" s="728"/>
      <c r="C15" s="748" t="s">
        <v>259</v>
      </c>
      <c r="D15" s="749"/>
      <c r="E15" s="408">
        <v>0</v>
      </c>
      <c r="F15" s="408">
        <v>0</v>
      </c>
      <c r="G15" s="408">
        <v>0</v>
      </c>
      <c r="H15" s="408">
        <v>0</v>
      </c>
      <c r="I15" s="408">
        <v>0</v>
      </c>
      <c r="J15" s="168">
        <v>1</v>
      </c>
      <c r="K15" s="168">
        <v>1</v>
      </c>
      <c r="L15" s="168">
        <v>1</v>
      </c>
      <c r="M15" s="168">
        <v>1</v>
      </c>
      <c r="N15" s="168">
        <v>1</v>
      </c>
    </row>
    <row r="16" spans="1:14" s="166" customFormat="1" ht="30" customHeight="1">
      <c r="A16" s="728"/>
      <c r="B16" s="728"/>
      <c r="C16" s="748" t="s">
        <v>260</v>
      </c>
      <c r="D16" s="749"/>
      <c r="E16" s="408">
        <v>285.0799999999999</v>
      </c>
      <c r="F16" s="408">
        <v>287.8200000000015</v>
      </c>
      <c r="G16" s="408">
        <v>667.26</v>
      </c>
      <c r="H16" s="408">
        <v>636.7700000000004</v>
      </c>
      <c r="I16" s="408">
        <v>17.889999999999418</v>
      </c>
      <c r="J16" s="168">
        <v>0.9740412291716559</v>
      </c>
      <c r="K16" s="168">
        <v>0.9737917306727444</v>
      </c>
      <c r="L16" s="168">
        <v>0.939240741465831</v>
      </c>
      <c r="M16" s="168">
        <v>0.9645206241945307</v>
      </c>
      <c r="N16" s="168">
        <v>0.9990723220624007</v>
      </c>
    </row>
    <row r="17" spans="1:14" s="166" customFormat="1" ht="30" customHeight="1">
      <c r="A17" s="728"/>
      <c r="B17" s="728"/>
      <c r="C17" s="748" t="s">
        <v>345</v>
      </c>
      <c r="D17" s="749"/>
      <c r="E17" s="408">
        <v>4.389999999999986</v>
      </c>
      <c r="F17" s="408">
        <v>4.430000000000007</v>
      </c>
      <c r="G17" s="408">
        <v>10.26</v>
      </c>
      <c r="H17" s="409"/>
      <c r="I17" s="409"/>
      <c r="J17" s="168">
        <v>0.9739851851851853</v>
      </c>
      <c r="K17" s="168">
        <v>0.9737481481481481</v>
      </c>
      <c r="L17" s="168">
        <v>0.9392</v>
      </c>
      <c r="M17" s="168" t="s">
        <v>152</v>
      </c>
      <c r="N17" s="168" t="s">
        <v>152</v>
      </c>
    </row>
    <row r="18" spans="1:14" s="166" customFormat="1" ht="30" customHeight="1">
      <c r="A18" s="728"/>
      <c r="B18" s="728"/>
      <c r="C18" s="748" t="s">
        <v>346</v>
      </c>
      <c r="D18" s="749"/>
      <c r="E18" s="408">
        <v>1185.92</v>
      </c>
      <c r="F18" s="408">
        <v>185.85000000000036</v>
      </c>
      <c r="G18" s="408">
        <v>81.98999999999978</v>
      </c>
      <c r="H18" s="408">
        <v>332.1399999999994</v>
      </c>
      <c r="I18" s="408">
        <v>81.98999999999978</v>
      </c>
      <c r="J18" s="168">
        <v>0.9220378805758016</v>
      </c>
      <c r="K18" s="168">
        <v>0.987786629760405</v>
      </c>
      <c r="L18" s="168">
        <v>0.9946119223785612</v>
      </c>
      <c r="M18" s="168">
        <v>0.9781729954728057</v>
      </c>
      <c r="N18" s="168">
        <v>0.9946119223785612</v>
      </c>
    </row>
    <row r="19" spans="1:14" s="166" customFormat="1" ht="30" customHeight="1">
      <c r="A19" s="728"/>
      <c r="B19" s="728"/>
      <c r="C19" s="750" t="s">
        <v>262</v>
      </c>
      <c r="D19" s="751"/>
      <c r="E19" s="408">
        <v>200.22000000000003</v>
      </c>
      <c r="F19" s="408">
        <v>0</v>
      </c>
      <c r="G19" s="408">
        <v>0</v>
      </c>
      <c r="H19" s="408">
        <v>0</v>
      </c>
      <c r="I19" s="408">
        <v>0</v>
      </c>
      <c r="J19" s="168">
        <v>0.8402572224128164</v>
      </c>
      <c r="K19" s="168">
        <v>1</v>
      </c>
      <c r="L19" s="168">
        <v>1</v>
      </c>
      <c r="M19" s="168">
        <v>1</v>
      </c>
      <c r="N19" s="168">
        <v>1</v>
      </c>
    </row>
    <row r="20" spans="1:14" s="166" customFormat="1" ht="30" customHeight="1">
      <c r="A20" s="728"/>
      <c r="B20" s="728"/>
      <c r="C20" s="750" t="s">
        <v>45</v>
      </c>
      <c r="D20" s="751"/>
      <c r="E20" s="408">
        <v>861.0899999999992</v>
      </c>
      <c r="F20" s="408">
        <v>450.1700000000001</v>
      </c>
      <c r="G20" s="408">
        <v>374.16</v>
      </c>
      <c r="H20" s="408">
        <v>331.59000000000015</v>
      </c>
      <c r="I20" s="408">
        <v>806.9799999999996</v>
      </c>
      <c r="J20" s="168">
        <v>0.9028551508464596</v>
      </c>
      <c r="K20" s="168">
        <v>0.9492135586948527</v>
      </c>
      <c r="L20" s="168">
        <v>0.9577887134221873</v>
      </c>
      <c r="M20" s="168">
        <v>0.9625912964605065</v>
      </c>
      <c r="N20" s="168">
        <v>0.9089596321291339</v>
      </c>
    </row>
    <row r="21" spans="1:14" s="166" customFormat="1" ht="30" customHeight="1">
      <c r="A21" s="728"/>
      <c r="B21" s="728"/>
      <c r="C21" s="748" t="s">
        <v>347</v>
      </c>
      <c r="D21" s="749"/>
      <c r="E21" s="408">
        <v>0</v>
      </c>
      <c r="F21" s="408">
        <v>0</v>
      </c>
      <c r="G21" s="408">
        <v>0</v>
      </c>
      <c r="H21" s="408">
        <v>0</v>
      </c>
      <c r="I21" s="408">
        <v>0</v>
      </c>
      <c r="J21" s="168">
        <v>1</v>
      </c>
      <c r="K21" s="168">
        <v>1</v>
      </c>
      <c r="L21" s="168">
        <v>1</v>
      </c>
      <c r="M21" s="168">
        <v>1</v>
      </c>
      <c r="N21" s="168">
        <v>1</v>
      </c>
    </row>
    <row r="22" spans="1:14" s="166" customFormat="1" ht="30" customHeight="1">
      <c r="A22" s="728"/>
      <c r="B22" s="728"/>
      <c r="C22" s="748" t="s">
        <v>48</v>
      </c>
      <c r="D22" s="752"/>
      <c r="E22" s="408">
        <v>171.73000000000002</v>
      </c>
      <c r="F22" s="408">
        <v>0</v>
      </c>
      <c r="G22" s="408">
        <v>251.12</v>
      </c>
      <c r="H22" s="408">
        <v>0</v>
      </c>
      <c r="I22" s="408">
        <v>566.8599999999999</v>
      </c>
      <c r="J22" s="168">
        <v>0.8990162122111998</v>
      </c>
      <c r="K22" s="168">
        <v>1</v>
      </c>
      <c r="L22" s="168">
        <v>0.8523318651981395</v>
      </c>
      <c r="M22" s="168">
        <v>1</v>
      </c>
      <c r="N22" s="168">
        <v>0.6666647065395721</v>
      </c>
    </row>
    <row r="23" spans="1:14" s="169" customFormat="1" ht="30" customHeight="1">
      <c r="A23" s="728"/>
      <c r="B23" s="728"/>
      <c r="C23" s="748" t="s">
        <v>49</v>
      </c>
      <c r="D23" s="749"/>
      <c r="E23" s="408">
        <v>0</v>
      </c>
      <c r="F23" s="408">
        <v>0</v>
      </c>
      <c r="G23" s="408">
        <v>0</v>
      </c>
      <c r="H23" s="408">
        <v>0</v>
      </c>
      <c r="I23" s="408">
        <v>0</v>
      </c>
      <c r="J23" s="168">
        <v>1</v>
      </c>
      <c r="K23" s="168">
        <v>1</v>
      </c>
      <c r="L23" s="168">
        <v>1</v>
      </c>
      <c r="M23" s="168">
        <v>1</v>
      </c>
      <c r="N23" s="168">
        <v>1</v>
      </c>
    </row>
    <row r="24" spans="1:14" s="169" customFormat="1" ht="30" customHeight="1">
      <c r="A24" s="728"/>
      <c r="B24" s="728"/>
      <c r="C24" s="753" t="s">
        <v>50</v>
      </c>
      <c r="D24" s="754"/>
      <c r="E24" s="408">
        <v>0</v>
      </c>
      <c r="F24" s="408">
        <v>0</v>
      </c>
      <c r="G24" s="408">
        <v>0</v>
      </c>
      <c r="H24" s="408">
        <v>0</v>
      </c>
      <c r="I24" s="408">
        <v>0</v>
      </c>
      <c r="J24" s="168">
        <v>1</v>
      </c>
      <c r="K24" s="168">
        <v>1</v>
      </c>
      <c r="L24" s="168">
        <v>1</v>
      </c>
      <c r="M24" s="168">
        <v>1</v>
      </c>
      <c r="N24" s="168">
        <v>1</v>
      </c>
    </row>
    <row r="25" spans="1:14" s="169" customFormat="1" ht="30" customHeight="1">
      <c r="A25" s="728"/>
      <c r="B25" s="728"/>
      <c r="C25" s="753" t="s">
        <v>348</v>
      </c>
      <c r="D25" s="754"/>
      <c r="E25" s="408">
        <v>2694.2700000000004</v>
      </c>
      <c r="F25" s="408">
        <v>1529.2200000000003</v>
      </c>
      <c r="G25" s="408">
        <v>753.73</v>
      </c>
      <c r="H25" s="408">
        <v>388.8600000000001</v>
      </c>
      <c r="I25" s="408">
        <v>0</v>
      </c>
      <c r="J25" s="168">
        <v>0.24126656922959946</v>
      </c>
      <c r="K25" s="168">
        <v>0.5693563239754323</v>
      </c>
      <c r="L25" s="168">
        <v>0.7877420790141396</v>
      </c>
      <c r="M25" s="168">
        <v>0.8904931273074421</v>
      </c>
      <c r="N25" s="168">
        <v>1</v>
      </c>
    </row>
    <row r="26" spans="1:14" s="169" customFormat="1" ht="30" customHeight="1">
      <c r="A26" s="728"/>
      <c r="B26" s="728"/>
      <c r="C26" s="753" t="s">
        <v>349</v>
      </c>
      <c r="D26" s="754"/>
      <c r="E26" s="408">
        <v>0</v>
      </c>
      <c r="F26" s="408">
        <v>0</v>
      </c>
      <c r="G26" s="408">
        <v>0</v>
      </c>
      <c r="H26" s="408">
        <v>0</v>
      </c>
      <c r="I26" s="408">
        <v>0</v>
      </c>
      <c r="J26" s="168">
        <v>1</v>
      </c>
      <c r="K26" s="168">
        <v>1</v>
      </c>
      <c r="L26" s="168">
        <v>1</v>
      </c>
      <c r="M26" s="168">
        <v>1</v>
      </c>
      <c r="N26" s="168">
        <v>1</v>
      </c>
    </row>
    <row r="27" spans="1:14" s="169" customFormat="1" ht="30" customHeight="1">
      <c r="A27" s="728"/>
      <c r="B27" s="728"/>
      <c r="C27" s="753" t="s">
        <v>53</v>
      </c>
      <c r="D27" s="754"/>
      <c r="E27" s="408">
        <v>0</v>
      </c>
      <c r="F27" s="408">
        <v>0</v>
      </c>
      <c r="G27" s="408">
        <v>0</v>
      </c>
      <c r="H27" s="408">
        <v>0</v>
      </c>
      <c r="I27" s="408">
        <v>817.5799999999999</v>
      </c>
      <c r="J27" s="168">
        <v>1</v>
      </c>
      <c r="K27" s="168">
        <v>1</v>
      </c>
      <c r="L27" s="168">
        <v>1</v>
      </c>
      <c r="M27" s="168">
        <v>1</v>
      </c>
      <c r="N27" s="168">
        <v>0.8676571043779764</v>
      </c>
    </row>
    <row r="28" spans="1:14" s="169" customFormat="1" ht="30" customHeight="1">
      <c r="A28" s="728"/>
      <c r="B28" s="728"/>
      <c r="C28" s="753" t="s">
        <v>54</v>
      </c>
      <c r="D28" s="754"/>
      <c r="E28" s="408">
        <v>0</v>
      </c>
      <c r="F28" s="408">
        <v>0</v>
      </c>
      <c r="G28" s="408">
        <v>0</v>
      </c>
      <c r="H28" s="408">
        <v>0</v>
      </c>
      <c r="I28" s="408">
        <v>0</v>
      </c>
      <c r="J28" s="168">
        <v>1</v>
      </c>
      <c r="K28" s="168">
        <v>1</v>
      </c>
      <c r="L28" s="168">
        <v>1</v>
      </c>
      <c r="M28" s="168">
        <v>1</v>
      </c>
      <c r="N28" s="168">
        <v>1</v>
      </c>
    </row>
    <row r="29" spans="1:14" s="166" customFormat="1" ht="30" customHeight="1">
      <c r="A29" s="728"/>
      <c r="B29" s="728"/>
      <c r="C29" s="742" t="s">
        <v>350</v>
      </c>
      <c r="D29" s="743"/>
      <c r="E29" s="408">
        <v>0</v>
      </c>
      <c r="F29" s="408">
        <v>0</v>
      </c>
      <c r="G29" s="408">
        <v>0</v>
      </c>
      <c r="H29" s="408">
        <v>0</v>
      </c>
      <c r="I29" s="408">
        <v>0</v>
      </c>
      <c r="J29" s="168">
        <v>1</v>
      </c>
      <c r="K29" s="168">
        <v>1</v>
      </c>
      <c r="L29" s="168">
        <v>1</v>
      </c>
      <c r="M29" s="168">
        <v>1</v>
      </c>
      <c r="N29" s="168">
        <v>1</v>
      </c>
    </row>
    <row r="30" spans="1:14" s="166" customFormat="1" ht="30" customHeight="1">
      <c r="A30" s="728"/>
      <c r="B30" s="728"/>
      <c r="C30" s="742" t="s">
        <v>351</v>
      </c>
      <c r="D30" s="743"/>
      <c r="E30" s="408">
        <v>326.8000000000002</v>
      </c>
      <c r="F30" s="410">
        <v>113.65999999999985</v>
      </c>
      <c r="G30" s="410">
        <v>452.33</v>
      </c>
      <c r="H30" s="408">
        <v>141.15999999999985</v>
      </c>
      <c r="I30" s="408">
        <v>113.17999999999802</v>
      </c>
      <c r="J30" s="168">
        <v>0.9017222661618455</v>
      </c>
      <c r="K30" s="168">
        <v>0.965819316927648</v>
      </c>
      <c r="L30" s="168">
        <v>0.8639719481425568</v>
      </c>
      <c r="M30" s="168">
        <v>0.9575493117852084</v>
      </c>
      <c r="N30" s="168">
        <v>0.9659636661083166</v>
      </c>
    </row>
    <row r="31" spans="1:14" s="166" customFormat="1" ht="30" customHeight="1">
      <c r="A31" s="728"/>
      <c r="B31" s="729"/>
      <c r="C31" s="742" t="s">
        <v>352</v>
      </c>
      <c r="D31" s="743"/>
      <c r="E31" s="408">
        <v>0</v>
      </c>
      <c r="F31" s="410">
        <v>0</v>
      </c>
      <c r="G31" s="410">
        <v>0</v>
      </c>
      <c r="H31" s="408">
        <v>0</v>
      </c>
      <c r="I31" s="408">
        <v>0</v>
      </c>
      <c r="J31" s="168">
        <v>1</v>
      </c>
      <c r="K31" s="168">
        <v>1</v>
      </c>
      <c r="L31" s="168">
        <v>1</v>
      </c>
      <c r="M31" s="168">
        <v>1</v>
      </c>
      <c r="N31" s="168">
        <v>1</v>
      </c>
    </row>
    <row r="32" spans="1:14" s="166" customFormat="1" ht="30" customHeight="1">
      <c r="A32" s="728"/>
      <c r="B32" s="727" t="s">
        <v>376</v>
      </c>
      <c r="C32" s="742" t="s">
        <v>265</v>
      </c>
      <c r="D32" s="743"/>
      <c r="E32" s="408">
        <v>0</v>
      </c>
      <c r="F32" s="408">
        <v>0</v>
      </c>
      <c r="G32" s="408">
        <v>0</v>
      </c>
      <c r="H32" s="408">
        <v>0</v>
      </c>
      <c r="I32" s="408">
        <v>0</v>
      </c>
      <c r="J32" s="168">
        <v>1</v>
      </c>
      <c r="K32" s="168">
        <v>1</v>
      </c>
      <c r="L32" s="168">
        <v>1</v>
      </c>
      <c r="M32" s="168">
        <v>1</v>
      </c>
      <c r="N32" s="168">
        <v>1</v>
      </c>
    </row>
    <row r="33" spans="1:14" s="166" customFormat="1" ht="30" customHeight="1">
      <c r="A33" s="728"/>
      <c r="B33" s="728"/>
      <c r="C33" s="742" t="s">
        <v>266</v>
      </c>
      <c r="D33" s="743"/>
      <c r="E33" s="408">
        <v>153.01</v>
      </c>
      <c r="F33" s="408">
        <v>0</v>
      </c>
      <c r="G33" s="408">
        <v>0</v>
      </c>
      <c r="H33" s="408">
        <v>0</v>
      </c>
      <c r="I33" s="408">
        <v>0</v>
      </c>
      <c r="J33" s="168">
        <v>0.7650662531284067</v>
      </c>
      <c r="K33" s="168">
        <v>1</v>
      </c>
      <c r="L33" s="168">
        <v>1</v>
      </c>
      <c r="M33" s="168">
        <v>1</v>
      </c>
      <c r="N33" s="168">
        <v>1</v>
      </c>
    </row>
    <row r="34" spans="1:14" s="166" customFormat="1" ht="30" customHeight="1">
      <c r="A34" s="728"/>
      <c r="B34" s="728"/>
      <c r="C34" s="742" t="s">
        <v>353</v>
      </c>
      <c r="D34" s="743"/>
      <c r="E34" s="408">
        <v>137.7399999999999</v>
      </c>
      <c r="F34" s="408">
        <v>372.9899999999999</v>
      </c>
      <c r="G34" s="408">
        <v>137.7399999999999</v>
      </c>
      <c r="H34" s="408">
        <v>137.7399999999999</v>
      </c>
      <c r="I34" s="408">
        <v>105.11999999999989</v>
      </c>
      <c r="J34" s="168">
        <v>0.8659242891767982</v>
      </c>
      <c r="K34" s="168">
        <v>0.6369326311895886</v>
      </c>
      <c r="L34" s="168">
        <v>0.8659242891767982</v>
      </c>
      <c r="M34" s="168">
        <v>0.8659242891767982</v>
      </c>
      <c r="N34" s="168">
        <v>0.8976765012216134</v>
      </c>
    </row>
    <row r="35" spans="1:14" s="166" customFormat="1" ht="30" customHeight="1">
      <c r="A35" s="728"/>
      <c r="B35" s="728"/>
      <c r="C35" s="742" t="s">
        <v>61</v>
      </c>
      <c r="D35" s="743"/>
      <c r="E35" s="408">
        <v>0</v>
      </c>
      <c r="F35" s="408">
        <v>0</v>
      </c>
      <c r="G35" s="408">
        <v>0</v>
      </c>
      <c r="H35" s="408">
        <v>0</v>
      </c>
      <c r="I35" s="408">
        <v>0</v>
      </c>
      <c r="J35" s="168">
        <v>1</v>
      </c>
      <c r="K35" s="168">
        <v>1</v>
      </c>
      <c r="L35" s="168">
        <v>1</v>
      </c>
      <c r="M35" s="168">
        <v>1</v>
      </c>
      <c r="N35" s="168">
        <v>1</v>
      </c>
    </row>
    <row r="36" spans="1:14" s="166" customFormat="1" ht="30" customHeight="1">
      <c r="A36" s="747"/>
      <c r="B36" s="729"/>
      <c r="C36" s="742" t="s">
        <v>62</v>
      </c>
      <c r="D36" s="743"/>
      <c r="E36" s="408">
        <v>0</v>
      </c>
      <c r="F36" s="408">
        <v>0</v>
      </c>
      <c r="G36" s="408">
        <v>0</v>
      </c>
      <c r="H36" s="408">
        <v>0</v>
      </c>
      <c r="I36" s="408">
        <v>0</v>
      </c>
      <c r="J36" s="168">
        <v>1</v>
      </c>
      <c r="K36" s="168">
        <v>1</v>
      </c>
      <c r="L36" s="168">
        <v>1</v>
      </c>
      <c r="M36" s="168">
        <v>1</v>
      </c>
      <c r="N36" s="168">
        <v>1</v>
      </c>
    </row>
    <row r="37" spans="1:14" s="166" customFormat="1" ht="30" customHeight="1">
      <c r="A37" s="759" t="s">
        <v>64</v>
      </c>
      <c r="B37" s="759" t="s">
        <v>22</v>
      </c>
      <c r="C37" s="748" t="s">
        <v>267</v>
      </c>
      <c r="D37" s="749"/>
      <c r="E37" s="408">
        <v>482.1199999999999</v>
      </c>
      <c r="F37" s="408">
        <v>482.1199999999999</v>
      </c>
      <c r="G37" s="408">
        <v>482.12</v>
      </c>
      <c r="H37" s="408">
        <v>0</v>
      </c>
      <c r="I37" s="408">
        <v>0</v>
      </c>
      <c r="J37" s="168">
        <v>0.9313489283415637</v>
      </c>
      <c r="K37" s="168">
        <v>0.9313489283415637</v>
      </c>
      <c r="L37" s="168">
        <v>0.9313489283415637</v>
      </c>
      <c r="M37" s="168">
        <v>1</v>
      </c>
      <c r="N37" s="168">
        <v>1</v>
      </c>
    </row>
    <row r="38" spans="1:14" s="166" customFormat="1" ht="30" customHeight="1">
      <c r="A38" s="760"/>
      <c r="B38" s="760"/>
      <c r="C38" s="748" t="s">
        <v>268</v>
      </c>
      <c r="D38" s="749"/>
      <c r="E38" s="408">
        <v>427.1300000000001</v>
      </c>
      <c r="F38" s="408">
        <v>156.07999999999993</v>
      </c>
      <c r="G38" s="408">
        <v>244.17000000000007</v>
      </c>
      <c r="H38" s="408">
        <v>385.2399999999998</v>
      </c>
      <c r="I38" s="408">
        <v>319.1400000000003</v>
      </c>
      <c r="J38" s="168">
        <v>0.9228692571337765</v>
      </c>
      <c r="K38" s="168">
        <v>0.9718152170379974</v>
      </c>
      <c r="L38" s="168">
        <v>0.9559006794513818</v>
      </c>
      <c r="M38" s="168">
        <v>0.930413986564719</v>
      </c>
      <c r="N38" s="168">
        <v>0.9423536488222001</v>
      </c>
    </row>
    <row r="39" spans="1:14" s="166" customFormat="1" ht="30" customHeight="1">
      <c r="A39" s="727" t="s">
        <v>64</v>
      </c>
      <c r="B39" s="727" t="s">
        <v>22</v>
      </c>
      <c r="C39" s="748" t="s">
        <v>269</v>
      </c>
      <c r="D39" s="749"/>
      <c r="E39" s="408">
        <v>0</v>
      </c>
      <c r="F39" s="408">
        <v>0</v>
      </c>
      <c r="G39" s="408">
        <v>0</v>
      </c>
      <c r="H39" s="408">
        <v>0</v>
      </c>
      <c r="I39" s="408">
        <v>317.89999999999964</v>
      </c>
      <c r="J39" s="168">
        <v>1</v>
      </c>
      <c r="K39" s="168">
        <v>1</v>
      </c>
      <c r="L39" s="168">
        <v>1</v>
      </c>
      <c r="M39" s="168">
        <v>1</v>
      </c>
      <c r="N39" s="168">
        <v>0.9475977206079917</v>
      </c>
    </row>
    <row r="40" spans="1:14" s="166" customFormat="1" ht="30" customHeight="1">
      <c r="A40" s="728"/>
      <c r="B40" s="728"/>
      <c r="C40" s="748" t="s">
        <v>271</v>
      </c>
      <c r="D40" s="749"/>
      <c r="E40" s="408">
        <v>455.77000000000044</v>
      </c>
      <c r="F40" s="408">
        <v>455.77000000000044</v>
      </c>
      <c r="G40" s="408">
        <v>161.77000000000044</v>
      </c>
      <c r="H40" s="408">
        <v>161.77000000000044</v>
      </c>
      <c r="I40" s="408">
        <v>473.3699999999999</v>
      </c>
      <c r="J40" s="168">
        <v>0.9137575098159798</v>
      </c>
      <c r="K40" s="168">
        <v>0.9137575098159798</v>
      </c>
      <c r="L40" s="168">
        <v>0.9693892804768437</v>
      </c>
      <c r="M40" s="168">
        <v>0.9693892804768437</v>
      </c>
      <c r="N40" s="168">
        <v>0.9104271725247174</v>
      </c>
    </row>
    <row r="41" spans="1:14" s="166" customFormat="1" ht="30" customHeight="1">
      <c r="A41" s="728"/>
      <c r="B41" s="728"/>
      <c r="C41" s="748" t="s">
        <v>272</v>
      </c>
      <c r="D41" s="749"/>
      <c r="E41" s="408">
        <v>954.5799999999999</v>
      </c>
      <c r="F41" s="408">
        <v>493.9500000000007</v>
      </c>
      <c r="G41" s="408">
        <v>516.18</v>
      </c>
      <c r="H41" s="408">
        <v>232.8199999999997</v>
      </c>
      <c r="I41" s="408">
        <v>100.38000000000102</v>
      </c>
      <c r="J41" s="168">
        <v>0.9382384720398036</v>
      </c>
      <c r="K41" s="168">
        <v>0.9679671130324141</v>
      </c>
      <c r="L41" s="168">
        <v>0.9665254872053276</v>
      </c>
      <c r="M41" s="168">
        <v>0.9849015148420016</v>
      </c>
      <c r="N41" s="168">
        <v>0.9934903103678383</v>
      </c>
    </row>
    <row r="42" spans="1:14" s="166" customFormat="1" ht="30" customHeight="1">
      <c r="A42" s="728"/>
      <c r="B42" s="728"/>
      <c r="C42" s="748" t="s">
        <v>273</v>
      </c>
      <c r="D42" s="749"/>
      <c r="E42" s="408">
        <v>0</v>
      </c>
      <c r="F42" s="408">
        <v>0</v>
      </c>
      <c r="G42" s="408">
        <v>0</v>
      </c>
      <c r="H42" s="408">
        <v>403.6700000000001</v>
      </c>
      <c r="I42" s="408">
        <v>390.14999999999964</v>
      </c>
      <c r="J42" s="168">
        <v>1</v>
      </c>
      <c r="K42" s="168">
        <v>1</v>
      </c>
      <c r="L42" s="168">
        <v>1</v>
      </c>
      <c r="M42" s="168">
        <v>0.9378017118512184</v>
      </c>
      <c r="N42" s="168">
        <v>0.9397594082016142</v>
      </c>
    </row>
    <row r="43" spans="1:14" s="166" customFormat="1" ht="30" customHeight="1">
      <c r="A43" s="728"/>
      <c r="B43" s="728"/>
      <c r="C43" s="748" t="s">
        <v>70</v>
      </c>
      <c r="D43" s="749"/>
      <c r="E43" s="408">
        <v>0</v>
      </c>
      <c r="F43" s="408">
        <v>0</v>
      </c>
      <c r="G43" s="408">
        <v>90.24</v>
      </c>
      <c r="H43" s="408">
        <v>0</v>
      </c>
      <c r="I43" s="408">
        <v>331.1700000000001</v>
      </c>
      <c r="J43" s="168">
        <v>1</v>
      </c>
      <c r="K43" s="168">
        <v>1</v>
      </c>
      <c r="L43" s="168">
        <v>0.9807319468762011</v>
      </c>
      <c r="M43" s="168">
        <v>1</v>
      </c>
      <c r="N43" s="168">
        <v>0.9292885510526541</v>
      </c>
    </row>
    <row r="44" spans="1:14" s="166" customFormat="1" ht="30" customHeight="1">
      <c r="A44" s="728"/>
      <c r="B44" s="728"/>
      <c r="C44" s="748" t="s">
        <v>377</v>
      </c>
      <c r="D44" s="749"/>
      <c r="E44" s="408">
        <v>100.92000000000007</v>
      </c>
      <c r="F44" s="408">
        <v>0</v>
      </c>
      <c r="G44" s="409"/>
      <c r="H44" s="409"/>
      <c r="I44" s="409"/>
      <c r="J44" s="168">
        <v>0.9661786045825779</v>
      </c>
      <c r="K44" s="168">
        <v>1</v>
      </c>
      <c r="L44" s="168" t="s">
        <v>152</v>
      </c>
      <c r="M44" s="168" t="s">
        <v>152</v>
      </c>
      <c r="N44" s="168" t="s">
        <v>152</v>
      </c>
    </row>
    <row r="45" spans="1:14" s="166" customFormat="1" ht="30" customHeight="1">
      <c r="A45" s="728"/>
      <c r="B45" s="728"/>
      <c r="C45" s="748" t="s">
        <v>71</v>
      </c>
      <c r="D45" s="749"/>
      <c r="E45" s="408">
        <v>0</v>
      </c>
      <c r="F45" s="408">
        <v>0</v>
      </c>
      <c r="G45" s="408">
        <v>0</v>
      </c>
      <c r="H45" s="408">
        <v>0</v>
      </c>
      <c r="I45" s="408">
        <v>0</v>
      </c>
      <c r="J45" s="168">
        <v>1</v>
      </c>
      <c r="K45" s="168">
        <v>1</v>
      </c>
      <c r="L45" s="168">
        <v>1</v>
      </c>
      <c r="M45" s="168">
        <v>1</v>
      </c>
      <c r="N45" s="168">
        <v>1</v>
      </c>
    </row>
    <row r="46" spans="1:14" s="166" customFormat="1" ht="30" customHeight="1">
      <c r="A46" s="728"/>
      <c r="B46" s="728"/>
      <c r="C46" s="748" t="s">
        <v>72</v>
      </c>
      <c r="D46" s="749"/>
      <c r="E46" s="408">
        <v>556.0999999999985</v>
      </c>
      <c r="F46" s="408">
        <v>1061.2800000000007</v>
      </c>
      <c r="G46" s="408">
        <v>1061.28</v>
      </c>
      <c r="H46" s="408">
        <v>857.4099999999999</v>
      </c>
      <c r="I46" s="408">
        <v>556.1000000000004</v>
      </c>
      <c r="J46" s="168">
        <v>0.9537086751491088</v>
      </c>
      <c r="K46" s="168">
        <v>0.91166269212041</v>
      </c>
      <c r="L46" s="168">
        <v>0.91166269212041</v>
      </c>
      <c r="M46" s="168">
        <v>0.9283980268349775</v>
      </c>
      <c r="N46" s="168">
        <v>0.9536687578628141</v>
      </c>
    </row>
    <row r="47" spans="1:14" s="166" customFormat="1" ht="30" customHeight="1">
      <c r="A47" s="728"/>
      <c r="B47" s="728"/>
      <c r="C47" s="748" t="s">
        <v>274</v>
      </c>
      <c r="D47" s="749"/>
      <c r="E47" s="408">
        <v>1390.760000000002</v>
      </c>
      <c r="F47" s="408">
        <v>1390.760000000002</v>
      </c>
      <c r="G47" s="408">
        <v>1046.33</v>
      </c>
      <c r="H47" s="408">
        <v>0</v>
      </c>
      <c r="I47" s="408">
        <v>0</v>
      </c>
      <c r="J47" s="168">
        <v>0.9420212278112675</v>
      </c>
      <c r="K47" s="168">
        <v>0.9420212278112675</v>
      </c>
      <c r="L47" s="168">
        <v>0.9563800161751586</v>
      </c>
      <c r="M47" s="168">
        <v>1</v>
      </c>
      <c r="N47" s="168">
        <v>1</v>
      </c>
    </row>
    <row r="48" spans="1:14" s="166" customFormat="1" ht="30" customHeight="1">
      <c r="A48" s="728"/>
      <c r="B48" s="728"/>
      <c r="C48" s="748" t="s">
        <v>74</v>
      </c>
      <c r="D48" s="749"/>
      <c r="E48" s="408">
        <v>0</v>
      </c>
      <c r="F48" s="408">
        <v>0</v>
      </c>
      <c r="G48" s="408">
        <v>0</v>
      </c>
      <c r="H48" s="408">
        <v>0</v>
      </c>
      <c r="I48" s="408">
        <v>0</v>
      </c>
      <c r="J48" s="168">
        <v>1</v>
      </c>
      <c r="K48" s="168">
        <v>1</v>
      </c>
      <c r="L48" s="168">
        <v>1</v>
      </c>
      <c r="M48" s="168">
        <v>1</v>
      </c>
      <c r="N48" s="168">
        <v>1</v>
      </c>
    </row>
    <row r="49" spans="1:30" s="170" customFormat="1" ht="30" customHeight="1">
      <c r="A49" s="728"/>
      <c r="B49" s="729"/>
      <c r="C49" s="748" t="s">
        <v>75</v>
      </c>
      <c r="D49" s="749"/>
      <c r="E49" s="411">
        <v>0</v>
      </c>
      <c r="F49" s="411">
        <v>0</v>
      </c>
      <c r="G49" s="408">
        <v>0</v>
      </c>
      <c r="H49" s="408">
        <v>0</v>
      </c>
      <c r="I49" s="408">
        <v>0</v>
      </c>
      <c r="J49" s="168">
        <v>1</v>
      </c>
      <c r="K49" s="168">
        <v>1</v>
      </c>
      <c r="L49" s="168">
        <v>1</v>
      </c>
      <c r="M49" s="168">
        <v>1</v>
      </c>
      <c r="N49" s="168">
        <v>1</v>
      </c>
      <c r="O49" s="166"/>
      <c r="P49" s="166"/>
      <c r="Q49" s="166"/>
      <c r="R49" s="166"/>
      <c r="S49" s="166"/>
      <c r="T49" s="166"/>
      <c r="U49" s="166"/>
      <c r="V49" s="166"/>
      <c r="W49" s="166"/>
      <c r="X49" s="166"/>
      <c r="Y49" s="166"/>
      <c r="Z49" s="166"/>
      <c r="AA49" s="166"/>
      <c r="AB49" s="166"/>
      <c r="AC49" s="166"/>
      <c r="AD49" s="166"/>
    </row>
    <row r="50" spans="1:14" s="166" customFormat="1" ht="30" customHeight="1">
      <c r="A50" s="728"/>
      <c r="B50" s="727" t="s">
        <v>376</v>
      </c>
      <c r="C50" s="748" t="s">
        <v>275</v>
      </c>
      <c r="D50" s="749"/>
      <c r="E50" s="408">
        <v>0</v>
      </c>
      <c r="F50" s="408">
        <v>0</v>
      </c>
      <c r="G50" s="408">
        <v>0</v>
      </c>
      <c r="H50" s="408">
        <v>0</v>
      </c>
      <c r="I50" s="408">
        <v>0</v>
      </c>
      <c r="J50" s="168">
        <v>1</v>
      </c>
      <c r="K50" s="168">
        <v>1</v>
      </c>
      <c r="L50" s="168">
        <v>1</v>
      </c>
      <c r="M50" s="168">
        <v>1</v>
      </c>
      <c r="N50" s="168">
        <v>1</v>
      </c>
    </row>
    <row r="51" spans="1:14" s="166" customFormat="1" ht="30" customHeight="1">
      <c r="A51" s="728"/>
      <c r="B51" s="728"/>
      <c r="C51" s="748" t="s">
        <v>77</v>
      </c>
      <c r="D51" s="749"/>
      <c r="E51" s="408">
        <v>0</v>
      </c>
      <c r="F51" s="408">
        <v>0</v>
      </c>
      <c r="G51" s="408">
        <v>0</v>
      </c>
      <c r="H51" s="408">
        <v>0</v>
      </c>
      <c r="I51" s="408">
        <v>0</v>
      </c>
      <c r="J51" s="168">
        <v>1</v>
      </c>
      <c r="K51" s="168">
        <v>1</v>
      </c>
      <c r="L51" s="168">
        <v>1</v>
      </c>
      <c r="M51" s="168">
        <v>1</v>
      </c>
      <c r="N51" s="168">
        <v>1</v>
      </c>
    </row>
    <row r="52" spans="1:14" s="166" customFormat="1" ht="30" customHeight="1">
      <c r="A52" s="728"/>
      <c r="B52" s="728"/>
      <c r="C52" s="748" t="s">
        <v>78</v>
      </c>
      <c r="D52" s="749"/>
      <c r="E52" s="408">
        <v>0</v>
      </c>
      <c r="F52" s="408">
        <v>0</v>
      </c>
      <c r="G52" s="408">
        <v>0</v>
      </c>
      <c r="H52" s="408">
        <v>0</v>
      </c>
      <c r="I52" s="408">
        <v>0</v>
      </c>
      <c r="J52" s="168">
        <v>1</v>
      </c>
      <c r="K52" s="168">
        <v>1</v>
      </c>
      <c r="L52" s="168">
        <v>1</v>
      </c>
      <c r="M52" s="168">
        <v>1</v>
      </c>
      <c r="N52" s="168">
        <v>1</v>
      </c>
    </row>
    <row r="53" spans="1:14" s="166" customFormat="1" ht="30" customHeight="1">
      <c r="A53" s="728"/>
      <c r="B53" s="728"/>
      <c r="C53" s="748" t="s">
        <v>79</v>
      </c>
      <c r="D53" s="749"/>
      <c r="E53" s="408">
        <v>0</v>
      </c>
      <c r="F53" s="408">
        <v>0</v>
      </c>
      <c r="G53" s="408">
        <v>0</v>
      </c>
      <c r="H53" s="408">
        <v>0</v>
      </c>
      <c r="I53" s="408">
        <v>0</v>
      </c>
      <c r="J53" s="168">
        <v>1</v>
      </c>
      <c r="K53" s="168">
        <v>1</v>
      </c>
      <c r="L53" s="168">
        <v>1</v>
      </c>
      <c r="M53" s="168">
        <v>1</v>
      </c>
      <c r="N53" s="168">
        <v>1</v>
      </c>
    </row>
    <row r="54" spans="1:14" s="166" customFormat="1" ht="30" customHeight="1">
      <c r="A54" s="729"/>
      <c r="B54" s="729"/>
      <c r="C54" s="748" t="s">
        <v>80</v>
      </c>
      <c r="D54" s="749"/>
      <c r="E54" s="408">
        <v>155.3199999999997</v>
      </c>
      <c r="F54" s="408">
        <v>305.6200000000008</v>
      </c>
      <c r="G54" s="408">
        <v>537.17</v>
      </c>
      <c r="H54" s="408">
        <v>0</v>
      </c>
      <c r="I54" s="408">
        <v>0</v>
      </c>
      <c r="J54" s="168">
        <v>0.9871809579617624</v>
      </c>
      <c r="K54" s="168">
        <v>0.9747762321161075</v>
      </c>
      <c r="L54" s="168">
        <v>0.955665691400463</v>
      </c>
      <c r="M54" s="168">
        <v>1</v>
      </c>
      <c r="N54" s="168">
        <v>1</v>
      </c>
    </row>
    <row r="55" spans="1:14" s="166" customFormat="1" ht="30" customHeight="1">
      <c r="A55" s="727" t="s">
        <v>82</v>
      </c>
      <c r="B55" s="727" t="s">
        <v>22</v>
      </c>
      <c r="C55" s="748" t="s">
        <v>277</v>
      </c>
      <c r="D55" s="749"/>
      <c r="E55" s="408">
        <v>0</v>
      </c>
      <c r="F55" s="408">
        <v>0</v>
      </c>
      <c r="G55" s="408">
        <v>0</v>
      </c>
      <c r="H55" s="408">
        <v>0</v>
      </c>
      <c r="I55" s="408">
        <v>0</v>
      </c>
      <c r="J55" s="168">
        <v>1</v>
      </c>
      <c r="K55" s="168">
        <v>1</v>
      </c>
      <c r="L55" s="168">
        <v>1</v>
      </c>
      <c r="M55" s="168">
        <v>1</v>
      </c>
      <c r="N55" s="168">
        <v>1</v>
      </c>
    </row>
    <row r="56" spans="1:14" s="166" customFormat="1" ht="30" customHeight="1">
      <c r="A56" s="728"/>
      <c r="B56" s="728"/>
      <c r="C56" s="748" t="s">
        <v>278</v>
      </c>
      <c r="D56" s="749"/>
      <c r="E56" s="408">
        <v>413.22000000000025</v>
      </c>
      <c r="F56" s="408">
        <v>432.8299999999999</v>
      </c>
      <c r="G56" s="408">
        <v>432.8299999999999</v>
      </c>
      <c r="H56" s="408">
        <v>483.1399999999994</v>
      </c>
      <c r="I56" s="408">
        <v>483.1399999999994</v>
      </c>
      <c r="J56" s="168">
        <v>0.9423125247798433</v>
      </c>
      <c r="K56" s="168">
        <v>0.9395747912557046</v>
      </c>
      <c r="L56" s="168">
        <v>0.9395747912557046</v>
      </c>
      <c r="M56" s="168">
        <v>0.9325512664262671</v>
      </c>
      <c r="N56" s="168">
        <v>0.9325512664262671</v>
      </c>
    </row>
    <row r="57" spans="1:14" s="166" customFormat="1" ht="30" customHeight="1">
      <c r="A57" s="728"/>
      <c r="B57" s="728"/>
      <c r="C57" s="748" t="s">
        <v>279</v>
      </c>
      <c r="D57" s="749"/>
      <c r="E57" s="408">
        <v>148.5</v>
      </c>
      <c r="F57" s="408">
        <v>968.0700000000006</v>
      </c>
      <c r="G57" s="408">
        <v>218.53</v>
      </c>
      <c r="H57" s="408">
        <v>10.25</v>
      </c>
      <c r="I57" s="408">
        <v>10.25</v>
      </c>
      <c r="J57" s="168">
        <v>0.9773918577194246</v>
      </c>
      <c r="K57" s="168">
        <v>0.8526177488380023</v>
      </c>
      <c r="L57" s="168">
        <v>0.9667302536526993</v>
      </c>
      <c r="M57" s="168">
        <v>0.9984395053308021</v>
      </c>
      <c r="N57" s="168">
        <v>0.9984395053308021</v>
      </c>
    </row>
    <row r="58" spans="1:14" s="166" customFormat="1" ht="30" customHeight="1">
      <c r="A58" s="728"/>
      <c r="B58" s="728"/>
      <c r="C58" s="748" t="s">
        <v>281</v>
      </c>
      <c r="D58" s="749"/>
      <c r="E58" s="408">
        <v>186.75</v>
      </c>
      <c r="F58" s="408">
        <v>0</v>
      </c>
      <c r="G58" s="408">
        <v>0</v>
      </c>
      <c r="H58" s="408">
        <v>81.25</v>
      </c>
      <c r="I58" s="408">
        <v>0</v>
      </c>
      <c r="J58" s="168">
        <v>0.9526779107836082</v>
      </c>
      <c r="K58" s="168">
        <v>1</v>
      </c>
      <c r="L58" s="168">
        <v>1</v>
      </c>
      <c r="M58" s="168">
        <v>0.9794114069674332</v>
      </c>
      <c r="N58" s="168">
        <v>1</v>
      </c>
    </row>
    <row r="59" spans="1:14" s="166" customFormat="1" ht="30" customHeight="1">
      <c r="A59" s="728"/>
      <c r="B59" s="728"/>
      <c r="C59" s="748" t="s">
        <v>282</v>
      </c>
      <c r="D59" s="749"/>
      <c r="E59" s="408">
        <v>331.85000000000036</v>
      </c>
      <c r="F59" s="408">
        <v>331.9400000000005</v>
      </c>
      <c r="G59" s="408">
        <v>331.9400000000005</v>
      </c>
      <c r="H59" s="408">
        <v>0</v>
      </c>
      <c r="I59" s="408">
        <v>0</v>
      </c>
      <c r="J59" s="168">
        <v>0.9534510208232513</v>
      </c>
      <c r="K59" s="168">
        <v>0.9534389842253063</v>
      </c>
      <c r="L59" s="168">
        <v>0.9534389842253063</v>
      </c>
      <c r="M59" s="168">
        <v>1</v>
      </c>
      <c r="N59" s="168">
        <v>1</v>
      </c>
    </row>
    <row r="60" spans="1:14" s="166" customFormat="1" ht="30" customHeight="1">
      <c r="A60" s="728"/>
      <c r="B60" s="728"/>
      <c r="C60" s="748" t="s">
        <v>283</v>
      </c>
      <c r="D60" s="749"/>
      <c r="E60" s="408">
        <v>81.09000000000015</v>
      </c>
      <c r="F60" s="408">
        <v>81.09000000000015</v>
      </c>
      <c r="G60" s="408">
        <v>81.09000000000015</v>
      </c>
      <c r="H60" s="408">
        <v>81.09000000000015</v>
      </c>
      <c r="I60" s="408">
        <v>80.69000000000051</v>
      </c>
      <c r="J60" s="168">
        <v>0.983366563284596</v>
      </c>
      <c r="K60" s="168">
        <v>0.983366563284596</v>
      </c>
      <c r="L60" s="168">
        <v>0.983366563284596</v>
      </c>
      <c r="M60" s="168">
        <v>0.983366563284596</v>
      </c>
      <c r="N60" s="168">
        <v>0.9834494952188341</v>
      </c>
    </row>
    <row r="61" spans="1:14" s="166" customFormat="1" ht="30" customHeight="1">
      <c r="A61" s="728"/>
      <c r="B61" s="728"/>
      <c r="C61" s="748" t="s">
        <v>284</v>
      </c>
      <c r="D61" s="749"/>
      <c r="E61" s="408">
        <v>0</v>
      </c>
      <c r="F61" s="408">
        <v>0</v>
      </c>
      <c r="G61" s="408">
        <v>0</v>
      </c>
      <c r="H61" s="408">
        <v>0</v>
      </c>
      <c r="I61" s="408">
        <v>0</v>
      </c>
      <c r="J61" s="168">
        <v>1</v>
      </c>
      <c r="K61" s="168">
        <v>1</v>
      </c>
      <c r="L61" s="168">
        <v>1</v>
      </c>
      <c r="M61" s="168">
        <v>1</v>
      </c>
      <c r="N61" s="168">
        <v>1</v>
      </c>
    </row>
    <row r="62" spans="1:14" s="166" customFormat="1" ht="30" customHeight="1">
      <c r="A62" s="728"/>
      <c r="B62" s="728"/>
      <c r="C62" s="748" t="s">
        <v>89</v>
      </c>
      <c r="D62" s="749"/>
      <c r="E62" s="408">
        <v>440.30999999999995</v>
      </c>
      <c r="F62" s="408">
        <v>0</v>
      </c>
      <c r="G62" s="408">
        <v>0</v>
      </c>
      <c r="H62" s="408">
        <v>0</v>
      </c>
      <c r="I62" s="408">
        <v>0</v>
      </c>
      <c r="J62" s="168">
        <v>0.8879820693971319</v>
      </c>
      <c r="K62" s="168">
        <v>1</v>
      </c>
      <c r="L62" s="168">
        <v>1</v>
      </c>
      <c r="M62" s="168">
        <v>1</v>
      </c>
      <c r="N62" s="168">
        <v>1</v>
      </c>
    </row>
    <row r="63" spans="1:14" s="166" customFormat="1" ht="30" customHeight="1">
      <c r="A63" s="728"/>
      <c r="B63" s="728"/>
      <c r="C63" s="748" t="s">
        <v>357</v>
      </c>
      <c r="D63" s="749"/>
      <c r="E63" s="408">
        <v>417.8899999999999</v>
      </c>
      <c r="F63" s="408">
        <v>0</v>
      </c>
      <c r="G63" s="408">
        <v>0</v>
      </c>
      <c r="H63" s="408">
        <v>0</v>
      </c>
      <c r="I63" s="408">
        <v>0</v>
      </c>
      <c r="J63" s="168">
        <v>0.872997975942281</v>
      </c>
      <c r="K63" s="168">
        <v>1</v>
      </c>
      <c r="L63" s="168">
        <v>1</v>
      </c>
      <c r="M63" s="168">
        <v>1</v>
      </c>
      <c r="N63" s="168">
        <v>1</v>
      </c>
    </row>
    <row r="64" spans="1:14" s="166" customFormat="1" ht="30" customHeight="1">
      <c r="A64" s="728"/>
      <c r="B64" s="728"/>
      <c r="C64" s="748" t="s">
        <v>91</v>
      </c>
      <c r="D64" s="749"/>
      <c r="E64" s="408">
        <v>730.1899999999996</v>
      </c>
      <c r="F64" s="408">
        <v>730.1899999999996</v>
      </c>
      <c r="G64" s="408">
        <v>795.08</v>
      </c>
      <c r="H64" s="408">
        <v>386.3599999999997</v>
      </c>
      <c r="I64" s="408">
        <v>386.3599999999997</v>
      </c>
      <c r="J64" s="168">
        <v>0.8969585274265951</v>
      </c>
      <c r="K64" s="168">
        <v>0.8969585274265951</v>
      </c>
      <c r="L64" s="168">
        <v>0.8878015119165383</v>
      </c>
      <c r="M64" s="168">
        <v>0.9454784325402146</v>
      </c>
      <c r="N64" s="168">
        <v>0.9454784325402146</v>
      </c>
    </row>
    <row r="65" spans="1:14" s="166" customFormat="1" ht="30" customHeight="1">
      <c r="A65" s="728"/>
      <c r="B65" s="729"/>
      <c r="C65" s="748" t="s">
        <v>358</v>
      </c>
      <c r="D65" s="749"/>
      <c r="E65" s="410">
        <v>864.1900000000023</v>
      </c>
      <c r="F65" s="408">
        <v>212.70000000000073</v>
      </c>
      <c r="G65" s="408">
        <v>9.62000000000262</v>
      </c>
      <c r="H65" s="408">
        <v>9.62000000000262</v>
      </c>
      <c r="I65" s="408">
        <v>529.8600000000024</v>
      </c>
      <c r="J65" s="168">
        <v>0.948110191163499</v>
      </c>
      <c r="K65" s="168">
        <v>0.9872285465701712</v>
      </c>
      <c r="L65" s="168">
        <v>0.99942237244008</v>
      </c>
      <c r="M65" s="168">
        <v>0.99942237244008</v>
      </c>
      <c r="N65" s="168">
        <v>0.9681848504262854</v>
      </c>
    </row>
    <row r="66" spans="1:14" s="166" customFormat="1" ht="30" customHeight="1">
      <c r="A66" s="728"/>
      <c r="B66" s="727" t="s">
        <v>376</v>
      </c>
      <c r="C66" s="755" t="s">
        <v>329</v>
      </c>
      <c r="D66" s="756"/>
      <c r="E66" s="408">
        <v>0</v>
      </c>
      <c r="F66" s="408">
        <v>0</v>
      </c>
      <c r="G66" s="408">
        <v>0</v>
      </c>
      <c r="H66" s="408">
        <v>0</v>
      </c>
      <c r="I66" s="408">
        <v>0</v>
      </c>
      <c r="J66" s="168">
        <v>1</v>
      </c>
      <c r="K66" s="168">
        <v>1</v>
      </c>
      <c r="L66" s="168">
        <v>1</v>
      </c>
      <c r="M66" s="168">
        <v>1</v>
      </c>
      <c r="N66" s="168">
        <v>1</v>
      </c>
    </row>
    <row r="67" spans="1:14" s="166" customFormat="1" ht="30" customHeight="1">
      <c r="A67" s="728"/>
      <c r="B67" s="728"/>
      <c r="C67" s="748" t="s">
        <v>94</v>
      </c>
      <c r="D67" s="749"/>
      <c r="E67" s="408">
        <v>0</v>
      </c>
      <c r="F67" s="408">
        <v>0</v>
      </c>
      <c r="G67" s="408">
        <v>0</v>
      </c>
      <c r="H67" s="408">
        <v>0</v>
      </c>
      <c r="I67" s="408">
        <v>0</v>
      </c>
      <c r="J67" s="168">
        <v>1</v>
      </c>
      <c r="K67" s="168">
        <v>1</v>
      </c>
      <c r="L67" s="168">
        <v>1</v>
      </c>
      <c r="M67" s="168">
        <v>1</v>
      </c>
      <c r="N67" s="168">
        <v>1</v>
      </c>
    </row>
    <row r="68" spans="1:14" s="166" customFormat="1" ht="30" customHeight="1">
      <c r="A68" s="728"/>
      <c r="B68" s="728"/>
      <c r="C68" s="757" t="s">
        <v>95</v>
      </c>
      <c r="D68" s="758"/>
      <c r="E68" s="408">
        <v>0</v>
      </c>
      <c r="F68" s="408">
        <v>0</v>
      </c>
      <c r="G68" s="408">
        <v>0</v>
      </c>
      <c r="H68" s="408">
        <v>0</v>
      </c>
      <c r="I68" s="408">
        <v>0</v>
      </c>
      <c r="J68" s="168">
        <v>1</v>
      </c>
      <c r="K68" s="168">
        <v>1</v>
      </c>
      <c r="L68" s="168">
        <v>1</v>
      </c>
      <c r="M68" s="168">
        <v>1</v>
      </c>
      <c r="N68" s="168">
        <v>1</v>
      </c>
    </row>
    <row r="69" spans="1:14" s="166" customFormat="1" ht="30" customHeight="1">
      <c r="A69" s="729"/>
      <c r="B69" s="729"/>
      <c r="C69" s="748" t="s">
        <v>360</v>
      </c>
      <c r="D69" s="749"/>
      <c r="E69" s="408">
        <v>0</v>
      </c>
      <c r="F69" s="408">
        <v>0</v>
      </c>
      <c r="G69" s="408">
        <v>0</v>
      </c>
      <c r="H69" s="408">
        <v>0</v>
      </c>
      <c r="I69" s="408">
        <v>0</v>
      </c>
      <c r="J69" s="168">
        <v>1</v>
      </c>
      <c r="K69" s="168">
        <v>1</v>
      </c>
      <c r="L69" s="168">
        <v>1</v>
      </c>
      <c r="M69" s="168">
        <v>1</v>
      </c>
      <c r="N69" s="168">
        <v>1</v>
      </c>
    </row>
    <row r="70" spans="1:14" ht="30" customHeight="1">
      <c r="A70" s="761" t="s">
        <v>361</v>
      </c>
      <c r="B70" s="762"/>
      <c r="C70" s="762"/>
      <c r="D70" s="762"/>
      <c r="E70" s="412">
        <v>16440.790000000005</v>
      </c>
      <c r="F70" s="412">
        <v>10323.450000000008</v>
      </c>
      <c r="G70" s="412">
        <v>14153.940000000006</v>
      </c>
      <c r="H70" s="412">
        <v>15670.850000000002</v>
      </c>
      <c r="I70" s="412">
        <v>12451.220000000003</v>
      </c>
      <c r="J70" s="413">
        <v>0.9648104839171416</v>
      </c>
      <c r="K70" s="413">
        <v>0.9779024175794822</v>
      </c>
      <c r="L70" s="413">
        <v>0.9697715390123504</v>
      </c>
      <c r="M70" s="413">
        <v>0.967009277889948</v>
      </c>
      <c r="N70" s="413">
        <v>0.9738613410102226</v>
      </c>
    </row>
    <row r="71" spans="5:14" ht="15.75">
      <c r="E71" s="171"/>
      <c r="F71" s="171"/>
      <c r="G71" s="171"/>
      <c r="H71" s="171"/>
      <c r="I71" s="171"/>
      <c r="J71" s="171"/>
      <c r="K71" s="171"/>
      <c r="L71" s="171"/>
      <c r="M71" s="171"/>
      <c r="N71" s="171"/>
    </row>
  </sheetData>
  <sheetProtection/>
  <mergeCells count="82">
    <mergeCell ref="B37:B38"/>
    <mergeCell ref="A37:A38"/>
    <mergeCell ref="B39:B49"/>
    <mergeCell ref="A39:A54"/>
    <mergeCell ref="A70:D70"/>
    <mergeCell ref="C62:D62"/>
    <mergeCell ref="C63:D63"/>
    <mergeCell ref="C64:D64"/>
    <mergeCell ref="C65:D65"/>
    <mergeCell ref="B66:B69"/>
    <mergeCell ref="C66:D66"/>
    <mergeCell ref="C67:D67"/>
    <mergeCell ref="C68:D68"/>
    <mergeCell ref="A55:A69"/>
    <mergeCell ref="B55:B65"/>
    <mergeCell ref="C55:D55"/>
    <mergeCell ref="C56:D56"/>
    <mergeCell ref="C57:D57"/>
    <mergeCell ref="C58:D58"/>
    <mergeCell ref="C49:D49"/>
    <mergeCell ref="C59:D59"/>
    <mergeCell ref="C60:D60"/>
    <mergeCell ref="C61:D61"/>
    <mergeCell ref="C45:D45"/>
    <mergeCell ref="C46:D46"/>
    <mergeCell ref="C47:D47"/>
    <mergeCell ref="C48:D48"/>
    <mergeCell ref="C40:D40"/>
    <mergeCell ref="C41:D41"/>
    <mergeCell ref="C37:D37"/>
    <mergeCell ref="C38:D38"/>
    <mergeCell ref="C39:D39"/>
    <mergeCell ref="C69:D69"/>
    <mergeCell ref="C54:D54"/>
    <mergeCell ref="C51:D51"/>
    <mergeCell ref="C52:D52"/>
    <mergeCell ref="C53:D53"/>
    <mergeCell ref="B50:B54"/>
    <mergeCell ref="C50:D50"/>
    <mergeCell ref="C42:D42"/>
    <mergeCell ref="C43:D43"/>
    <mergeCell ref="C44:D44"/>
    <mergeCell ref="C25:D25"/>
    <mergeCell ref="C26:D26"/>
    <mergeCell ref="C27:D27"/>
    <mergeCell ref="C28:D28"/>
    <mergeCell ref="C29:D29"/>
    <mergeCell ref="C31:D31"/>
    <mergeCell ref="B32:B36"/>
    <mergeCell ref="C32:D32"/>
    <mergeCell ref="C33:D33"/>
    <mergeCell ref="C34:D34"/>
    <mergeCell ref="C35:D35"/>
    <mergeCell ref="C36:D36"/>
    <mergeCell ref="C20:D20"/>
    <mergeCell ref="C21:D21"/>
    <mergeCell ref="C22:D22"/>
    <mergeCell ref="C23:D23"/>
    <mergeCell ref="C24:D24"/>
    <mergeCell ref="C30:D30"/>
    <mergeCell ref="C14:D14"/>
    <mergeCell ref="C15:D15"/>
    <mergeCell ref="C16:D16"/>
    <mergeCell ref="C17:D17"/>
    <mergeCell ref="C18:D18"/>
    <mergeCell ref="C19:D19"/>
    <mergeCell ref="C8:D8"/>
    <mergeCell ref="C9:D9"/>
    <mergeCell ref="C10:D10"/>
    <mergeCell ref="C11:D11"/>
    <mergeCell ref="C12:D12"/>
    <mergeCell ref="C13:D13"/>
    <mergeCell ref="A1:A4"/>
    <mergeCell ref="B1:B4"/>
    <mergeCell ref="C1:D4"/>
    <mergeCell ref="E1:I1"/>
    <mergeCell ref="J1:N1"/>
    <mergeCell ref="A5:A36"/>
    <mergeCell ref="B5:B31"/>
    <mergeCell ref="C5:D5"/>
    <mergeCell ref="C6:D6"/>
    <mergeCell ref="C7:D7"/>
  </mergeCells>
  <printOptions/>
  <pageMargins left="0.7874015748031497" right="0.7874015748031497" top="0.7874015748031497" bottom="0.1968503937007874" header="0.5118110236220472" footer="0.1968503937007874"/>
  <pageSetup fitToHeight="2" horizontalDpi="600" verticalDpi="600" orientation="landscape" paperSize="9" scale="50" r:id="rId1"/>
  <headerFooter>
    <oddHeader>&amp;L&amp;"Meiryo UI,標準"&amp;20組入不動産に係る期末空室面積及び稼働率の推移　（平成27年12月31日現在）</oddHeader>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a-murayama</cp:lastModifiedBy>
  <cp:lastPrinted>2016-02-17T01:23:19Z</cp:lastPrinted>
  <dcterms:created xsi:type="dcterms:W3CDTF">2010-08-05T00:20:38Z</dcterms:created>
  <dcterms:modified xsi:type="dcterms:W3CDTF">2017-08-23T05:16:05Z</dcterms:modified>
  <cp:category/>
  <cp:version/>
  <cp:contentType/>
  <cp:contentStatus/>
</cp:coreProperties>
</file>